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stummuac-my.sharepoint.com/personal/55106767_ad_mmu_ac_uk/Documents/ELearning Manager/Analysis Tool Spreadsheets/People/Leading &amp; Managing/"/>
    </mc:Choice>
  </mc:AlternateContent>
  <xr:revisionPtr revIDLastSave="0" documentId="8_{03D20E67-C2FF-4EFA-B639-30378EF2929C}" xr6:coauthVersionLast="47" xr6:coauthVersionMax="47" xr10:uidLastSave="{00000000-0000-0000-0000-000000000000}"/>
  <bookViews>
    <workbookView xWindow="25017" yWindow="-118" windowWidth="25370" windowHeight="15225" xr2:uid="{F23561A5-335B-0D4C-B823-64D30DCAB9EC}"/>
  </bookViews>
  <sheets>
    <sheet name="Help" sheetId="3" r:id="rId1"/>
    <sheet name=" Timeline Old" sheetId="1" state="hidden" r:id="rId2"/>
    <sheet name="Timeline" sheetId="9" r:id="rId3"/>
    <sheet name="Reflection" sheetId="12" r:id="rId4"/>
    <sheet name="Example - Timeline" sheetId="13" r:id="rId5"/>
    <sheet name="Reflection - Example" sheetId="15" r:id="rId6"/>
    <sheet name="Timeline Fixed Scale" sheetId="10" state="hidden" r:id="rId7"/>
    <sheet name="Timeline v1 Chart Data" sheetId="11" state="hidden" r:id="rId8"/>
    <sheet name="Timeline v1 Ex Chart Data" sheetId="14" state="hidden" r:id="rId9"/>
    <sheet name="Timeline Chart Data" sheetId="8" state="hidden" r:id="rId10"/>
    <sheet name="Sheet1" sheetId="2" state="hidden"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7" i="14" l="1"/>
  <c r="C38" i="14"/>
  <c r="C39" i="14"/>
  <c r="C40" i="14"/>
  <c r="C41" i="14"/>
  <c r="C42" i="14"/>
  <c r="C43" i="14"/>
  <c r="C44" i="14"/>
  <c r="C45" i="14"/>
  <c r="C46" i="14"/>
  <c r="B37" i="14"/>
  <c r="B38" i="14"/>
  <c r="B39" i="14"/>
  <c r="B40" i="14"/>
  <c r="B41" i="14"/>
  <c r="B42" i="14"/>
  <c r="B43" i="14"/>
  <c r="B44" i="14"/>
  <c r="B45" i="14"/>
  <c r="B46" i="14"/>
  <c r="A37" i="14"/>
  <c r="A38" i="14"/>
  <c r="A39" i="14"/>
  <c r="A40" i="14"/>
  <c r="A41" i="14"/>
  <c r="A42" i="14"/>
  <c r="A43" i="14"/>
  <c r="A44" i="14"/>
  <c r="A45" i="14"/>
  <c r="A46" i="14"/>
  <c r="C15" i="14"/>
  <c r="C16" i="14"/>
  <c r="C17" i="14"/>
  <c r="C18" i="14"/>
  <c r="C19" i="14"/>
  <c r="C20" i="14"/>
  <c r="C21" i="14"/>
  <c r="C22" i="14"/>
  <c r="C13" i="14"/>
  <c r="C14" i="14"/>
  <c r="A14" i="14"/>
  <c r="A15" i="14"/>
  <c r="A16" i="14"/>
  <c r="A17" i="14"/>
  <c r="A18" i="14"/>
  <c r="A19" i="14"/>
  <c r="A20" i="14"/>
  <c r="A21" i="14"/>
  <c r="A22" i="14"/>
  <c r="B19" i="14"/>
  <c r="B20" i="14"/>
  <c r="B21" i="14"/>
  <c r="B22" i="14"/>
  <c r="B13" i="14"/>
  <c r="B14" i="14"/>
  <c r="B15" i="14"/>
  <c r="B16" i="14"/>
  <c r="B17" i="14"/>
  <c r="B18" i="14"/>
  <c r="A13" i="14"/>
  <c r="A28" i="14"/>
  <c r="B28" i="14"/>
  <c r="C28" i="14"/>
  <c r="A29" i="14"/>
  <c r="B29" i="14"/>
  <c r="C29" i="14"/>
  <c r="A30" i="14"/>
  <c r="B30" i="14"/>
  <c r="C30" i="14"/>
  <c r="A31" i="14"/>
  <c r="B31" i="14"/>
  <c r="C31" i="14"/>
  <c r="A32" i="14"/>
  <c r="B32" i="14"/>
  <c r="C32" i="14"/>
  <c r="A33" i="14"/>
  <c r="B33" i="14"/>
  <c r="C33" i="14"/>
  <c r="A34" i="14"/>
  <c r="B34" i="14"/>
  <c r="C34" i="14"/>
  <c r="A35" i="14"/>
  <c r="B35" i="14"/>
  <c r="C35" i="14"/>
  <c r="A36" i="14"/>
  <c r="B36" i="14"/>
  <c r="C36" i="14"/>
  <c r="C27" i="14"/>
  <c r="B27" i="14"/>
  <c r="A27" i="14"/>
  <c r="A4" i="14"/>
  <c r="B4" i="14"/>
  <c r="C4" i="14"/>
  <c r="A5" i="14"/>
  <c r="B5" i="14"/>
  <c r="C5" i="14"/>
  <c r="A6" i="14"/>
  <c r="B6" i="14"/>
  <c r="C6" i="14"/>
  <c r="A7" i="14"/>
  <c r="B7" i="14"/>
  <c r="C7" i="14"/>
  <c r="A8" i="14"/>
  <c r="B8" i="14"/>
  <c r="C8" i="14"/>
  <c r="A9" i="14"/>
  <c r="B9" i="14"/>
  <c r="C9" i="14"/>
  <c r="A10" i="14"/>
  <c r="B10" i="14"/>
  <c r="C10" i="14"/>
  <c r="A11" i="14"/>
  <c r="B11" i="14"/>
  <c r="C11" i="14"/>
  <c r="A12" i="14"/>
  <c r="B12" i="14"/>
  <c r="C12" i="14"/>
  <c r="C3" i="14"/>
  <c r="B3" i="14"/>
  <c r="A3" i="14"/>
  <c r="G25" i="14"/>
  <c r="F25" i="14"/>
  <c r="E25" i="14"/>
  <c r="C25" i="14"/>
  <c r="B25" i="14"/>
  <c r="A25" i="14"/>
  <c r="G2" i="14"/>
  <c r="F2" i="14"/>
  <c r="E2" i="14"/>
  <c r="C2" i="14"/>
  <c r="B2" i="14"/>
  <c r="A2" i="14"/>
  <c r="E27" i="14" l="1" a="1"/>
  <c r="E27" i="14" s="1"/>
  <c r="E3" i="14" a="1"/>
  <c r="E3" i="14" s="1"/>
  <c r="C28" i="11"/>
  <c r="C29" i="11"/>
  <c r="C30" i="11"/>
  <c r="C31" i="11"/>
  <c r="C32" i="11"/>
  <c r="C33" i="11"/>
  <c r="C34" i="11"/>
  <c r="C35" i="11"/>
  <c r="C36" i="11"/>
  <c r="C37" i="11"/>
  <c r="C38" i="11"/>
  <c r="C39" i="11"/>
  <c r="C40" i="11"/>
  <c r="C41" i="11"/>
  <c r="C42" i="11"/>
  <c r="C43" i="11"/>
  <c r="C44" i="11"/>
  <c r="C45" i="11"/>
  <c r="C46" i="11"/>
  <c r="A28" i="11"/>
  <c r="A29" i="11"/>
  <c r="A30" i="11"/>
  <c r="A31" i="11"/>
  <c r="A32" i="11"/>
  <c r="A33" i="11"/>
  <c r="A34" i="11"/>
  <c r="A35" i="11"/>
  <c r="A36" i="11"/>
  <c r="A37" i="11"/>
  <c r="A38" i="11"/>
  <c r="A39" i="11"/>
  <c r="A40" i="11"/>
  <c r="A41" i="11"/>
  <c r="A42" i="11"/>
  <c r="A43" i="11"/>
  <c r="A44" i="11"/>
  <c r="A45" i="11"/>
  <c r="A46" i="11"/>
  <c r="C4" i="11"/>
  <c r="C5" i="11"/>
  <c r="C6" i="11"/>
  <c r="C7" i="11"/>
  <c r="C8" i="11"/>
  <c r="C9" i="11"/>
  <c r="C10" i="11"/>
  <c r="C11" i="11"/>
  <c r="C12" i="11"/>
  <c r="C13" i="11"/>
  <c r="C14" i="11"/>
  <c r="C15" i="11"/>
  <c r="C16" i="11"/>
  <c r="C17" i="11"/>
  <c r="C18" i="11"/>
  <c r="C19" i="11"/>
  <c r="C20" i="11"/>
  <c r="C21" i="11"/>
  <c r="C22" i="11"/>
  <c r="C27" i="11"/>
  <c r="B28" i="11"/>
  <c r="B29" i="11"/>
  <c r="B30" i="11"/>
  <c r="B31" i="11"/>
  <c r="B32" i="11"/>
  <c r="B33" i="11"/>
  <c r="B34" i="11"/>
  <c r="B35" i="11"/>
  <c r="B36" i="11"/>
  <c r="B37" i="11"/>
  <c r="B38" i="11"/>
  <c r="B39" i="11"/>
  <c r="B40" i="11"/>
  <c r="B41" i="11"/>
  <c r="B42" i="11"/>
  <c r="B43" i="11"/>
  <c r="B44" i="11"/>
  <c r="B45" i="11"/>
  <c r="B46" i="11"/>
  <c r="B27" i="11"/>
  <c r="A27" i="11"/>
  <c r="C3" i="11"/>
  <c r="B4" i="11"/>
  <c r="B5" i="11"/>
  <c r="B6" i="11"/>
  <c r="B7" i="11"/>
  <c r="B8" i="11"/>
  <c r="B9" i="11"/>
  <c r="B10" i="11"/>
  <c r="B11" i="11"/>
  <c r="B12" i="11"/>
  <c r="B13" i="11"/>
  <c r="B14" i="11"/>
  <c r="B15" i="11"/>
  <c r="B16" i="11"/>
  <c r="B17" i="11"/>
  <c r="B18" i="11"/>
  <c r="B19" i="11"/>
  <c r="B20" i="11"/>
  <c r="B21" i="11"/>
  <c r="B22" i="11"/>
  <c r="B3" i="11"/>
  <c r="A4" i="11"/>
  <c r="A5" i="11"/>
  <c r="A6" i="11"/>
  <c r="A7" i="11"/>
  <c r="A8" i="11"/>
  <c r="A9" i="11"/>
  <c r="A10" i="11"/>
  <c r="A11" i="11"/>
  <c r="A12" i="11"/>
  <c r="A13" i="11"/>
  <c r="A14" i="11"/>
  <c r="A15" i="11"/>
  <c r="A16" i="11"/>
  <c r="A17" i="11"/>
  <c r="A18" i="11"/>
  <c r="A19" i="11"/>
  <c r="A20" i="11"/>
  <c r="A21" i="11"/>
  <c r="A22" i="11"/>
  <c r="A3" i="11"/>
  <c r="G25" i="11"/>
  <c r="F25" i="11"/>
  <c r="E25" i="11"/>
  <c r="C25" i="11"/>
  <c r="B25" i="11"/>
  <c r="A25" i="11"/>
  <c r="G2" i="11"/>
  <c r="F2" i="11"/>
  <c r="E2" i="11"/>
  <c r="C2" i="11"/>
  <c r="B2" i="11"/>
  <c r="A2" i="11"/>
  <c r="B28" i="8"/>
  <c r="B29" i="8"/>
  <c r="B30" i="8"/>
  <c r="B31" i="8"/>
  <c r="B32" i="8"/>
  <c r="B33" i="8"/>
  <c r="B34" i="8"/>
  <c r="B35" i="8"/>
  <c r="B36" i="8"/>
  <c r="B37" i="8"/>
  <c r="B38" i="8"/>
  <c r="B39" i="8"/>
  <c r="B40" i="8"/>
  <c r="B41" i="8"/>
  <c r="B42" i="8"/>
  <c r="B43" i="8"/>
  <c r="B44" i="8"/>
  <c r="B45" i="8"/>
  <c r="B46" i="8"/>
  <c r="B27" i="8"/>
  <c r="A28" i="8"/>
  <c r="A29" i="8"/>
  <c r="A30" i="8"/>
  <c r="A31" i="8"/>
  <c r="A32" i="8"/>
  <c r="A33" i="8"/>
  <c r="A34" i="8"/>
  <c r="A35" i="8"/>
  <c r="A36" i="8"/>
  <c r="A37" i="8"/>
  <c r="A38" i="8"/>
  <c r="A39" i="8"/>
  <c r="A40" i="8"/>
  <c r="A41" i="8"/>
  <c r="A42" i="8"/>
  <c r="A43" i="8"/>
  <c r="A44" i="8"/>
  <c r="A45" i="8"/>
  <c r="A46" i="8"/>
  <c r="A27" i="8"/>
  <c r="C28" i="8"/>
  <c r="C29" i="8"/>
  <c r="C30" i="8"/>
  <c r="C31" i="8"/>
  <c r="C32" i="8"/>
  <c r="C33" i="8"/>
  <c r="C34" i="8"/>
  <c r="C35" i="8"/>
  <c r="C36" i="8"/>
  <c r="C37" i="8"/>
  <c r="C38" i="8"/>
  <c r="C39" i="8"/>
  <c r="C40" i="8"/>
  <c r="C41" i="8"/>
  <c r="C42" i="8"/>
  <c r="C43" i="8"/>
  <c r="C44" i="8"/>
  <c r="C45" i="8"/>
  <c r="C46" i="8"/>
  <c r="C27" i="8"/>
  <c r="C4" i="8"/>
  <c r="C5" i="8"/>
  <c r="C6" i="8"/>
  <c r="C7" i="8"/>
  <c r="C8" i="8"/>
  <c r="C9" i="8"/>
  <c r="C10" i="8"/>
  <c r="C11" i="8"/>
  <c r="C12" i="8"/>
  <c r="C13" i="8"/>
  <c r="C14" i="8"/>
  <c r="C15" i="8"/>
  <c r="C16" i="8"/>
  <c r="C17" i="8"/>
  <c r="C18" i="8"/>
  <c r="C19" i="8"/>
  <c r="C20" i="8"/>
  <c r="C21" i="8"/>
  <c r="C22" i="8"/>
  <c r="C3" i="8"/>
  <c r="B4" i="8"/>
  <c r="B5" i="8"/>
  <c r="B6" i="8"/>
  <c r="B7" i="8"/>
  <c r="B8" i="8"/>
  <c r="B9" i="8"/>
  <c r="B10" i="8"/>
  <c r="B11" i="8"/>
  <c r="B12" i="8"/>
  <c r="B13" i="8"/>
  <c r="B14" i="8"/>
  <c r="B15" i="8"/>
  <c r="B16" i="8"/>
  <c r="B17" i="8"/>
  <c r="B18" i="8"/>
  <c r="B19" i="8"/>
  <c r="B20" i="8"/>
  <c r="B21" i="8"/>
  <c r="B22" i="8"/>
  <c r="B3" i="8"/>
  <c r="A4" i="8"/>
  <c r="A5" i="8"/>
  <c r="A6" i="8"/>
  <c r="A7" i="8"/>
  <c r="A8" i="8"/>
  <c r="A9" i="8"/>
  <c r="A10" i="8"/>
  <c r="A11" i="8"/>
  <c r="A12" i="8"/>
  <c r="A13" i="8"/>
  <c r="A14" i="8"/>
  <c r="A15" i="8"/>
  <c r="A16" i="8"/>
  <c r="A17" i="8"/>
  <c r="A18" i="8"/>
  <c r="A19" i="8"/>
  <c r="A20" i="8"/>
  <c r="A21" i="8"/>
  <c r="A22" i="8"/>
  <c r="A3" i="8"/>
  <c r="G25" i="8"/>
  <c r="F25" i="8"/>
  <c r="E25" i="8"/>
  <c r="C25" i="8"/>
  <c r="B25" i="8"/>
  <c r="A25" i="8"/>
  <c r="G2" i="8"/>
  <c r="F2" i="8"/>
  <c r="E2" i="8"/>
  <c r="B2" i="8"/>
  <c r="C2" i="8"/>
  <c r="A2" i="8"/>
  <c r="E27" i="11" l="1" a="1"/>
  <c r="E27" i="11" s="1"/>
  <c r="E3" i="11" a="1"/>
  <c r="E3" i="11" s="1"/>
  <c r="E27" i="8" a="1"/>
  <c r="E27" i="8" s="1"/>
  <c r="E3" i="8" a="1"/>
  <c r="E3"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<sst xmlns="http://schemas.openxmlformats.org/spreadsheetml/2006/main" count="156" uniqueCount="43">
  <si>
    <t>Time Period</t>
  </si>
  <si>
    <t>Label</t>
  </si>
  <si>
    <t>Rating</t>
  </si>
  <si>
    <t>START</t>
  </si>
  <si>
    <t>add information</t>
  </si>
  <si>
    <t>Got degree</t>
  </si>
  <si>
    <t>Left School</t>
  </si>
  <si>
    <t>test</t>
  </si>
  <si>
    <t>Date Sorted Data</t>
  </si>
  <si>
    <t>Data input in Timeline</t>
  </si>
  <si>
    <t>test 2</t>
  </si>
  <si>
    <t>label</t>
  </si>
  <si>
    <t>label 1</t>
  </si>
  <si>
    <t>label 2</t>
  </si>
  <si>
    <t>label 3</t>
  </si>
  <si>
    <t>label 4</t>
  </si>
  <si>
    <t>label 5</t>
  </si>
  <si>
    <t>label 6</t>
  </si>
  <si>
    <t>label 7</t>
  </si>
  <si>
    <t>label 8</t>
  </si>
  <si>
    <t>label 9</t>
  </si>
  <si>
    <t>PEOPLE: LEADING &amp; MANAGING - REFLECTION</t>
  </si>
  <si>
    <t>Please use the text boxes below to review your Timeline and note any reflections and ideas.</t>
  </si>
  <si>
    <t>Reflections</t>
  </si>
  <si>
    <t>Reflection 1:</t>
  </si>
  <si>
    <t>Reflection 2:</t>
  </si>
  <si>
    <t>Reflection 3:</t>
  </si>
  <si>
    <t>Dad had own business</t>
  </si>
  <si>
    <t>Left School to work in a factory</t>
  </si>
  <si>
    <t>Went back to college  to do a computing A level</t>
  </si>
  <si>
    <t>Enrolled for a degree</t>
  </si>
  <si>
    <t>Work placement at IBM</t>
  </si>
  <si>
    <t>Had my first child</t>
  </si>
  <si>
    <t>Lost my mum</t>
  </si>
  <si>
    <t>Did a course in cake making and met Mel</t>
  </si>
  <si>
    <t>Decided to open a business making cup cakes and selling locally</t>
  </si>
  <si>
    <t>Incorporated the business and started using social media to promote</t>
  </si>
  <si>
    <t>Covid hit</t>
  </si>
  <si>
    <t>Moved business model to online delivery</t>
  </si>
  <si>
    <t>I think running a business for myself was in the blood and I realised by working in a big organisaiton I felt constrained</t>
  </si>
  <si>
    <t>Having a passion for what I do is critical - cakes are my life and I love to impress clients</t>
  </si>
  <si>
    <t>Having an online and a physical business model aids the ebbs and flows</t>
  </si>
  <si>
    <t>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</si>
</sst>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2"/>
      <color theme="1"/>
      <name val="Calibri"/>
      <family val="2"/>
      <scheme val="minor"/>
    </font>
    <font>
      <b/>
      <sz val="12"/>
      <color rgb="FFFFFFFF"/>
      <name val="Calibri"/>
      <family val="2"/>
      <scheme val="minor"/>
    </font>
    <font>
      <sz val="11"/>
      <color theme="0"/>
      <name val="Calibri"/>
      <family val="2"/>
      <scheme val="minor"/>
    </font>
    <font>
      <b/>
      <sz val="15"/>
      <color rgb="FF00C1D4"/>
      <name val="Georgia"/>
      <family val="1"/>
    </font>
    <font>
      <sz val="11"/>
      <color theme="1"/>
      <name val="Gillroy-Regular"/>
    </font>
    <font>
      <sz val="16"/>
      <color theme="0"/>
      <name val="Gilroy-Bold"/>
    </font>
  </fonts>
  <fills count="6">
    <fill>
      <patternFill patternType="none"/>
    </fill>
    <fill>
      <patternFill patternType="gray125"/>
    </fill>
    <fill>
      <patternFill patternType="solid">
        <fgColor rgb="FFFFFFCC"/>
        <bgColor indexed="64"/>
      </patternFill>
    </fill>
    <fill>
      <patternFill patternType="solid">
        <fgColor theme="5" tint="0.79998168889431442"/>
        <bgColor theme="5" tint="0.79998168889431442"/>
      </patternFill>
    </fill>
    <fill>
      <patternFill patternType="solid">
        <fgColor rgb="FFFFFFBD"/>
        <bgColor indexed="64"/>
      </patternFill>
    </fill>
    <fill>
      <patternFill patternType="solid">
        <fgColor rgb="FF002F6C"/>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1"/>
      </left>
      <right style="thin">
        <color theme="0" tint="-0.249977111117893"/>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rgb="FF002F6C"/>
      </left>
      <right style="thin">
        <color rgb="FF002F6C"/>
      </right>
      <top style="thin">
        <color rgb="FF002F6C"/>
      </top>
      <bottom style="thin">
        <color rgb="FF002F6C"/>
      </bottom>
      <diagonal/>
    </border>
    <border>
      <left style="thin">
        <color rgb="FF002F6C"/>
      </left>
      <right style="thin">
        <color rgb="FF002F6C"/>
      </right>
      <top style="thin">
        <color rgb="FF002F6C"/>
      </top>
      <bottom style="thin">
        <color rgb="FFE72713"/>
      </bottom>
      <diagonal/>
    </border>
    <border>
      <left style="thin">
        <color rgb="FF002F6C"/>
      </left>
      <right style="thin">
        <color rgb="FF002F6C"/>
      </right>
      <top style="thin">
        <color rgb="FFE72713"/>
      </top>
      <bottom style="thin">
        <color rgb="FFE72713"/>
      </bottom>
      <diagonal/>
    </border>
    <border>
      <left style="thin">
        <color rgb="FF002F6C"/>
      </left>
      <right style="thin">
        <color rgb="FF002F6C"/>
      </right>
      <top style="thin">
        <color rgb="FFE72713"/>
      </top>
      <bottom style="thin">
        <color rgb="FF002F6C"/>
      </bottom>
      <diagonal/>
    </border>
    <border>
      <left style="thin">
        <color rgb="FF002F6C"/>
      </left>
      <right style="thin">
        <color rgb="FF002F6C"/>
      </right>
      <top style="thin">
        <color rgb="FF002F6C"/>
      </top>
      <bottom style="thin">
        <color indexed="64"/>
      </bottom>
      <diagonal/>
    </border>
    <border>
      <left style="thin">
        <color rgb="FF002F6C"/>
      </left>
      <right style="thin">
        <color rgb="FF002F6C"/>
      </right>
      <top/>
      <bottom style="thin">
        <color rgb="FF002F6C"/>
      </bottom>
      <diagonal/>
    </border>
  </borders>
  <cellStyleXfs count="1">
    <xf numFmtId="0" fontId="0" fillId="0" borderId="0"/>
  </cellStyleXfs>
  <cellXfs count="33">
    <xf numFmtId="0" fontId="0" fillId="0" borderId="0" xfId="0"/>
    <xf numFmtId="0" fontId="1" fillId="0" borderId="0" xfId="0" applyFont="1"/>
    <xf numFmtId="49" fontId="1" fillId="0" borderId="0" xfId="0" applyNumberFormat="1" applyFont="1" applyAlignment="1">
      <alignment wrapText="1"/>
    </xf>
    <xf numFmtId="49" fontId="0" fillId="0" borderId="0" xfId="0" applyNumberFormat="1" applyAlignment="1">
      <alignment wrapText="1"/>
    </xf>
    <xf numFmtId="0" fontId="0" fillId="0" borderId="1" xfId="0" applyBorder="1"/>
    <xf numFmtId="49" fontId="0" fillId="0" borderId="1" xfId="0" applyNumberFormat="1" applyBorder="1" applyAlignment="1">
      <alignment wrapText="1"/>
    </xf>
    <xf numFmtId="17" fontId="0" fillId="2" borderId="1" xfId="0" applyNumberFormat="1" applyFill="1" applyBorder="1" applyProtection="1">
      <protection locked="0"/>
    </xf>
    <xf numFmtId="49" fontId="0" fillId="2" borderId="1" xfId="0" applyNumberFormat="1" applyFill="1" applyBorder="1" applyAlignment="1" applyProtection="1">
      <alignment wrapText="1"/>
      <protection locked="0"/>
    </xf>
    <xf numFmtId="0" fontId="0" fillId="2" borderId="1" xfId="0" applyFill="1" applyBorder="1" applyProtection="1">
      <protection locked="0"/>
    </xf>
    <xf numFmtId="0" fontId="0" fillId="0" borderId="2" xfId="0" applyBorder="1"/>
    <xf numFmtId="0" fontId="0" fillId="0" borderId="3" xfId="0" applyBorder="1"/>
    <xf numFmtId="0" fontId="0" fillId="0" borderId="6" xfId="0" applyBorder="1"/>
    <xf numFmtId="0" fontId="0" fillId="0" borderId="7" xfId="0" applyBorder="1"/>
    <xf numFmtId="0" fontId="0" fillId="0" borderId="5" xfId="0" applyBorder="1"/>
    <xf numFmtId="0" fontId="0" fillId="0" borderId="8" xfId="0" applyBorder="1"/>
    <xf numFmtId="17" fontId="0" fillId="0" borderId="8" xfId="0" applyNumberFormat="1" applyBorder="1"/>
    <xf numFmtId="17" fontId="0" fillId="0" borderId="4" xfId="0" applyNumberFormat="1" applyBorder="1"/>
    <xf numFmtId="17" fontId="0" fillId="0" borderId="9" xfId="0" applyNumberFormat="1" applyBorder="1"/>
    <xf numFmtId="0" fontId="0" fillId="0" borderId="9" xfId="0" applyBorder="1"/>
    <xf numFmtId="0" fontId="0" fillId="0" borderId="4" xfId="0" applyBorder="1"/>
    <xf numFmtId="0" fontId="0" fillId="3" borderId="11" xfId="0" applyFill="1" applyBorder="1" applyAlignment="1">
      <alignment vertical="top"/>
    </xf>
    <xf numFmtId="49" fontId="0" fillId="3" borderId="11" xfId="0" applyNumberFormat="1" applyFill="1" applyBorder="1" applyAlignment="1">
      <alignment vertical="top" wrapText="1"/>
    </xf>
    <xf numFmtId="0" fontId="0" fillId="3" borderId="10" xfId="0" applyFill="1" applyBorder="1" applyAlignment="1">
      <alignment vertical="top"/>
    </xf>
    <xf numFmtId="0" fontId="0" fillId="0" borderId="0" xfId="0" applyAlignment="1">
      <alignment vertical="top"/>
    </xf>
    <xf numFmtId="17" fontId="0" fillId="2" borderId="1" xfId="0" applyNumberFormat="1" applyFill="1" applyBorder="1"/>
    <xf numFmtId="0" fontId="0" fillId="4" borderId="16" xfId="0" applyFill="1" applyBorder="1" applyAlignment="1" applyProtection="1">
      <alignment vertical="top" wrapText="1"/>
      <protection locked="0"/>
    </xf>
    <xf numFmtId="0" fontId="3" fillId="0" borderId="0" xfId="0" applyFont="1" applyAlignment="1">
      <alignment horizontal="left" vertical="center" indent="4"/>
    </xf>
    <xf numFmtId="0" fontId="4" fillId="0" borderId="0" xfId="0" applyFont="1"/>
    <xf numFmtId="0" fontId="2" fillId="5" borderId="12"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5" fillId="5" borderId="13" xfId="0" applyFont="1" applyFill="1" applyBorder="1" applyAlignment="1">
      <alignment horizontal="center" vertical="center" textRotation="90" wrapText="1"/>
    </xf>
    <xf numFmtId="0" fontId="5" fillId="5" borderId="14" xfId="0" applyFont="1" applyFill="1" applyBorder="1" applyAlignment="1">
      <alignment horizontal="center" vertical="center" textRotation="90" wrapText="1"/>
    </xf>
    <xf numFmtId="0" fontId="5" fillId="5" borderId="15" xfId="0" applyFont="1" applyFill="1" applyBorder="1" applyAlignment="1">
      <alignment horizontal="center" vertical="center" textRotation="90" wrapText="1"/>
    </xf>
  </cellXfs>
  <cellStyles count="1">
    <cellStyle name="Normal" xfId="0" builtinId="0"/>
  </cellStyles>
  <dxfs count="19">
    <dxf>
      <font>
        <strike val="0"/>
        <outline val="0"/>
        <shadow val="0"/>
        <u val="none"/>
        <vertAlign val="baseline"/>
        <sz val="12"/>
        <name val="Calibri"/>
        <family val="2"/>
        <scheme val="minor"/>
      </font>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30" formatCode="@"/>
      <alignment horizontal="general" vertical="bottom"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22" formatCode="mmm\-yy"/>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rgb="FFFFFFFF"/>
        <name val="Calibri"/>
        <family val="2"/>
        <scheme val="minor"/>
      </font>
    </dxf>
    <dxf>
      <font>
        <strike val="0"/>
        <outline val="0"/>
        <shadow val="0"/>
        <u val="none"/>
        <vertAlign val="baseline"/>
        <sz val="12"/>
        <name val="Calibri"/>
        <family val="2"/>
        <scheme val="minor"/>
      </font>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30" formatCode="@"/>
      <alignment horizontal="general" vertical="bottom"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22" formatCode="mmm\-yy"/>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rgb="FFFFFFFF"/>
        <name val="Calibri"/>
        <family val="2"/>
        <scheme val="minor"/>
      </font>
    </dxf>
    <dxf>
      <font>
        <strike val="0"/>
        <outline val="0"/>
        <shadow val="0"/>
        <u val="none"/>
        <vertAlign val="baseline"/>
        <sz val="12"/>
        <name val="Calibri"/>
        <family val="2"/>
        <scheme val="minor"/>
      </font>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30" formatCode="@"/>
      <alignment horizontal="general" vertical="bottom"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numFmt numFmtId="22" formatCode="mmm\-yy"/>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rgb="FFFFFFFF"/>
        <name val="Calibri"/>
        <family val="2"/>
        <scheme val="minor"/>
      </font>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numFmt numFmtId="30" formatCode="@"/>
      <alignment horizontal="general" vertical="bottom"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numFmt numFmtId="22" formatCode="mmm\-yy"/>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i val="0"/>
        <strike val="0"/>
        <condense val="0"/>
        <extend val="0"/>
        <outline val="0"/>
        <shadow val="0"/>
        <u val="none"/>
        <vertAlign val="baseline"/>
        <sz val="12"/>
        <color rgb="FFFFFFFF"/>
        <name val="Calibri"/>
        <family val="2"/>
        <scheme val="minor"/>
      </font>
    </dxf>
  </dxfs>
  <tableStyles count="0" defaultTableStyle="TableStyleMedium2" defaultPivotStyle="PivotStyleLight16"/>
  <colors>
    <mruColors>
      <color rgb="FF4472C4"/>
      <color rgb="FF002F6C"/>
      <color rgb="FF00C1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chemeClr val="accent2"/>
                </a:solidFill>
              </a:rPr>
              <a:t>Timeline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924584023138262E-2"/>
          <c:y val="0.15300602928509904"/>
          <c:w val="0.96605164159803281"/>
          <c:h val="0.80909560723514207"/>
        </c:manualLayout>
      </c:layout>
      <c:barChart>
        <c:barDir val="col"/>
        <c:grouping val="clustered"/>
        <c:varyColors val="0"/>
        <c:ser>
          <c:idx val="0"/>
          <c:order val="0"/>
          <c:tx>
            <c:strRef>
              <c:f>' Timeline Old'!$C$2</c:f>
              <c:strCache>
                <c:ptCount val="1"/>
                <c:pt idx="0">
                  <c:v>Rating</c:v>
                </c:pt>
              </c:strCache>
            </c:strRef>
          </c:tx>
          <c:spPr>
            <a:noFill/>
            <a:ln>
              <a:noFill/>
            </a:ln>
            <a:effectLst/>
          </c:spPr>
          <c:invertIfNegative val="0"/>
          <c:dLbls>
            <c:dLbl>
              <c:idx val="0"/>
              <c:tx>
                <c:rich>
                  <a:bodyPr/>
                  <a:lstStyle/>
                  <a:p>
                    <a:fld id="{C2071ECA-FE6F-4D73-A119-AF4D7889AF3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FFC-9743-831F-E21280BA99B1}"/>
                </c:ext>
              </c:extLst>
            </c:dLbl>
            <c:dLbl>
              <c:idx val="1"/>
              <c:tx>
                <c:rich>
                  <a:bodyPr/>
                  <a:lstStyle/>
                  <a:p>
                    <a:fld id="{27F153EC-094F-4551-A42F-06DEEE01D9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FFC-9743-831F-E21280BA99B1}"/>
                </c:ext>
              </c:extLst>
            </c:dLbl>
            <c:dLbl>
              <c:idx val="2"/>
              <c:tx>
                <c:rich>
                  <a:bodyPr/>
                  <a:lstStyle/>
                  <a:p>
                    <a:fld id="{10CEA80C-975D-48F1-AC04-314E534B4E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FC-9743-831F-E21280BA99B1}"/>
                </c:ext>
              </c:extLst>
            </c:dLbl>
            <c:dLbl>
              <c:idx val="3"/>
              <c:tx>
                <c:rich>
                  <a:bodyPr/>
                  <a:lstStyle/>
                  <a:p>
                    <a:fld id="{A88F3E30-1712-4905-BD58-2587C036E1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FC-9743-831F-E21280BA99B1}"/>
                </c:ext>
              </c:extLst>
            </c:dLbl>
            <c:dLbl>
              <c:idx val="4"/>
              <c:tx>
                <c:rich>
                  <a:bodyPr/>
                  <a:lstStyle/>
                  <a:p>
                    <a:fld id="{B33109CA-1DA7-47A5-9F88-CA059129A0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FC-9743-831F-E21280BA99B1}"/>
                </c:ext>
              </c:extLst>
            </c:dLbl>
            <c:dLbl>
              <c:idx val="5"/>
              <c:tx>
                <c:rich>
                  <a:bodyPr/>
                  <a:lstStyle/>
                  <a:p>
                    <a:fld id="{4A8FB93E-101C-4D7B-A97D-985BFCE487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FFC-9743-831F-E21280BA99B1}"/>
                </c:ext>
              </c:extLst>
            </c:dLbl>
            <c:dLbl>
              <c:idx val="6"/>
              <c:tx>
                <c:rich>
                  <a:bodyPr/>
                  <a:lstStyle/>
                  <a:p>
                    <a:fld id="{32A5914C-875E-4CD2-9BC0-40E56246ED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FFC-9743-831F-E21280BA99B1}"/>
                </c:ext>
              </c:extLst>
            </c:dLbl>
            <c:dLbl>
              <c:idx val="7"/>
              <c:tx>
                <c:rich>
                  <a:bodyPr/>
                  <a:lstStyle/>
                  <a:p>
                    <a:fld id="{4B6446B3-91A7-4F18-AD78-70064CDAE9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FFC-9743-831F-E21280BA99B1}"/>
                </c:ext>
              </c:extLst>
            </c:dLbl>
            <c:dLbl>
              <c:idx val="8"/>
              <c:tx>
                <c:rich>
                  <a:bodyPr/>
                  <a:lstStyle/>
                  <a:p>
                    <a:fld id="{8BDF1BB2-4D01-4146-8AE7-FDEF7A8F55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FFC-9743-831F-E21280BA99B1}"/>
                </c:ext>
              </c:extLst>
            </c:dLbl>
            <c:dLbl>
              <c:idx val="9"/>
              <c:tx>
                <c:rich>
                  <a:bodyPr/>
                  <a:lstStyle/>
                  <a:p>
                    <a:fld id="{CCA0CE1C-50D9-47A4-95DD-047E19B404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FFC-9743-831F-E21280BA99B1}"/>
                </c:ext>
              </c:extLst>
            </c:dLbl>
            <c:dLbl>
              <c:idx val="10"/>
              <c:tx>
                <c:rich>
                  <a:bodyPr/>
                  <a:lstStyle/>
                  <a:p>
                    <a:fld id="{A86407AE-9CD2-435B-956E-AE6258463A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FFC-9743-831F-E21280BA99B1}"/>
                </c:ext>
              </c:extLst>
            </c:dLbl>
            <c:dLbl>
              <c:idx val="11"/>
              <c:tx>
                <c:rich>
                  <a:bodyPr/>
                  <a:lstStyle/>
                  <a:p>
                    <a:fld id="{30A155E6-80B7-4735-A97D-DBD31737D0B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FFC-9743-831F-E21280BA99B1}"/>
                </c:ext>
              </c:extLst>
            </c:dLbl>
            <c:dLbl>
              <c:idx val="12"/>
              <c:tx>
                <c:rich>
                  <a:bodyPr/>
                  <a:lstStyle/>
                  <a:p>
                    <a:fld id="{1F706D7D-D7F8-45C9-A10E-B3EF88248C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FFC-9743-831F-E21280BA99B1}"/>
                </c:ext>
              </c:extLst>
            </c:dLbl>
            <c:dLbl>
              <c:idx val="13"/>
              <c:tx>
                <c:rich>
                  <a:bodyPr/>
                  <a:lstStyle/>
                  <a:p>
                    <a:fld id="{3CA42B50-CD22-4E21-88A4-F51121CEBE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FFC-9743-831F-E21280BA99B1}"/>
                </c:ext>
              </c:extLst>
            </c:dLbl>
            <c:dLbl>
              <c:idx val="14"/>
              <c:tx>
                <c:rich>
                  <a:bodyPr/>
                  <a:lstStyle/>
                  <a:p>
                    <a:fld id="{96BC796F-C238-4545-8301-7875B2DF91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FFC-9743-831F-E21280BA99B1}"/>
                </c:ext>
              </c:extLst>
            </c:dLbl>
            <c:dLbl>
              <c:idx val="15"/>
              <c:tx>
                <c:rich>
                  <a:bodyPr/>
                  <a:lstStyle/>
                  <a:p>
                    <a:fld id="{E678BF97-CC07-4558-9AE4-A976037D773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4EC-42BF-B12D-30DD6AC88AEF}"/>
                </c:ext>
              </c:extLst>
            </c:dLbl>
            <c:dLbl>
              <c:idx val="16"/>
              <c:tx>
                <c:rich>
                  <a:bodyPr/>
                  <a:lstStyle/>
                  <a:p>
                    <a:fld id="{34D28E84-B481-4073-867D-81BA6FEA48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4EC-42BF-B12D-30DD6AC88AEF}"/>
                </c:ext>
              </c:extLst>
            </c:dLbl>
            <c:dLbl>
              <c:idx val="17"/>
              <c:tx>
                <c:rich>
                  <a:bodyPr/>
                  <a:lstStyle/>
                  <a:p>
                    <a:fld id="{242B1F40-CDF3-4E30-8306-358E1F0477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4EC-42BF-B12D-30DD6AC88AEF}"/>
                </c:ext>
              </c:extLst>
            </c:dLbl>
            <c:dLbl>
              <c:idx val="18"/>
              <c:tx>
                <c:rich>
                  <a:bodyPr/>
                  <a:lstStyle/>
                  <a:p>
                    <a:fld id="{780167B1-EB85-4CB5-A08C-BE37A5EB29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4EC-42BF-B12D-30DD6AC88AEF}"/>
                </c:ext>
              </c:extLst>
            </c:dLbl>
            <c:dLbl>
              <c:idx val="19"/>
              <c:tx>
                <c:rich>
                  <a:bodyPr/>
                  <a:lstStyle/>
                  <a:p>
                    <a:fld id="{91C9FAB8-5A22-439C-B4C4-B482FB0EBF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4EC-42BF-B12D-30DD6AC88AEF}"/>
                </c:ext>
              </c:extLst>
            </c:dLbl>
            <c:dLbl>
              <c:idx val="20"/>
              <c:tx>
                <c:rich>
                  <a:bodyPr/>
                  <a:lstStyle/>
                  <a:p>
                    <a:fld id="{3EE89F07-4E8B-450B-87CA-9498EA9D2D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4EC-42BF-B12D-30DD6AC88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6350" cap="flat" cmpd="sng" algn="ctr">
                <a:solidFill>
                  <a:schemeClr val="accent2"/>
                </a:solidFill>
                <a:prstDash val="solid"/>
                <a:miter lim="800000"/>
              </a:ln>
              <a:effectLst/>
            </c:spPr>
          </c:errBars>
          <c:cat>
            <c:strRef>
              <c:f>' Timeline Old'!$A$3:$A$23</c:f>
              <c:strCache>
                <c:ptCount val="15"/>
                <c:pt idx="0">
                  <c:v>START</c:v>
                </c:pt>
                <c:pt idx="1">
                  <c:v>Oct-18</c:v>
                </c:pt>
                <c:pt idx="2">
                  <c:v>Dec-16</c:v>
                </c:pt>
                <c:pt idx="3">
                  <c:v>Mar-16</c:v>
                </c:pt>
                <c:pt idx="4">
                  <c:v>Apr-16</c:v>
                </c:pt>
                <c:pt idx="5">
                  <c:v>Dec-16</c:v>
                </c:pt>
                <c:pt idx="6">
                  <c:v>Jun-17</c:v>
                </c:pt>
                <c:pt idx="7">
                  <c:v>Nov-17</c:v>
                </c:pt>
                <c:pt idx="8">
                  <c:v>Aug-18</c:v>
                </c:pt>
                <c:pt idx="9">
                  <c:v>Sep-19</c:v>
                </c:pt>
                <c:pt idx="10">
                  <c:v>Oct-20</c:v>
                </c:pt>
                <c:pt idx="11">
                  <c:v>Nov-21</c:v>
                </c:pt>
                <c:pt idx="12">
                  <c:v>Apr-22</c:v>
                </c:pt>
                <c:pt idx="13">
                  <c:v>Jul-00</c:v>
                </c:pt>
                <c:pt idx="14">
                  <c:v>Mar-20</c:v>
                </c:pt>
              </c:strCache>
            </c:strRef>
          </c:cat>
          <c:val>
            <c:numRef>
              <c:f>' Timeline Old'!$C$3:$C$23</c:f>
              <c:numCache>
                <c:formatCode>General</c:formatCode>
                <c:ptCount val="21"/>
                <c:pt idx="0">
                  <c:v>0</c:v>
                </c:pt>
                <c:pt idx="1">
                  <c:v>4</c:v>
                </c:pt>
                <c:pt idx="2">
                  <c:v>-2</c:v>
                </c:pt>
                <c:pt idx="3">
                  <c:v>2</c:v>
                </c:pt>
                <c:pt idx="4">
                  <c:v>5</c:v>
                </c:pt>
                <c:pt idx="5">
                  <c:v>3</c:v>
                </c:pt>
                <c:pt idx="6">
                  <c:v>3</c:v>
                </c:pt>
                <c:pt idx="7">
                  <c:v>1</c:v>
                </c:pt>
                <c:pt idx="8">
                  <c:v>2</c:v>
                </c:pt>
                <c:pt idx="9">
                  <c:v>1</c:v>
                </c:pt>
                <c:pt idx="10">
                  <c:v>-5</c:v>
                </c:pt>
                <c:pt idx="11">
                  <c:v>5</c:v>
                </c:pt>
                <c:pt idx="12">
                  <c:v>2</c:v>
                </c:pt>
                <c:pt idx="13">
                  <c:v>-1</c:v>
                </c:pt>
                <c:pt idx="14">
                  <c:v>-3</c:v>
                </c:pt>
                <c:pt idx="15">
                  <c:v>0</c:v>
                </c:pt>
                <c:pt idx="16">
                  <c:v>0</c:v>
                </c:pt>
                <c:pt idx="17">
                  <c:v>0</c:v>
                </c:pt>
                <c:pt idx="18">
                  <c:v>0</c:v>
                </c:pt>
                <c:pt idx="19">
                  <c:v>0</c:v>
                </c:pt>
                <c:pt idx="20">
                  <c:v>0</c:v>
                </c:pt>
              </c:numCache>
            </c:numRef>
          </c:val>
          <c:extLst>
            <c:ext xmlns:c15="http://schemas.microsoft.com/office/drawing/2012/chart" uri="{02D57815-91ED-43cb-92C2-25804820EDAC}">
              <c15:datalabelsRange>
                <c15:f>' Timeline Old'!$B$3:$B$23</c15:f>
                <c15:dlblRangeCache>
                  <c:ptCount val="21"/>
                  <c:pt idx="0">
                    <c:v>add information</c:v>
                  </c:pt>
                  <c:pt idx="1">
                    <c:v>Got degree</c:v>
                  </c:pt>
                  <c:pt idx="2">
                    <c:v>Left School</c:v>
                  </c:pt>
                  <c:pt idx="3">
                    <c:v>label</c:v>
                  </c:pt>
                  <c:pt idx="4">
                    <c:v>label 1</c:v>
                  </c:pt>
                  <c:pt idx="5">
                    <c:v>label 2</c:v>
                  </c:pt>
                  <c:pt idx="6">
                    <c:v>label 3</c:v>
                  </c:pt>
                  <c:pt idx="7">
                    <c:v>label 4</c:v>
                  </c:pt>
                  <c:pt idx="8">
                    <c:v>label 5</c:v>
                  </c:pt>
                  <c:pt idx="9">
                    <c:v>label 6</c:v>
                  </c:pt>
                  <c:pt idx="10">
                    <c:v>label 7</c:v>
                  </c:pt>
                  <c:pt idx="11">
                    <c:v>label 8</c:v>
                  </c:pt>
                  <c:pt idx="12">
                    <c:v>label 9</c:v>
                  </c:pt>
                  <c:pt idx="13">
                    <c:v>test</c:v>
                  </c:pt>
                  <c:pt idx="14">
                    <c:v>test 2</c:v>
                  </c:pt>
                  <c:pt idx="15">
                    <c:v>add information</c:v>
                  </c:pt>
                  <c:pt idx="16">
                    <c:v>add information</c:v>
                  </c:pt>
                  <c:pt idx="17">
                    <c:v>add information</c:v>
                  </c:pt>
                  <c:pt idx="18">
                    <c:v>add information</c:v>
                  </c:pt>
                  <c:pt idx="19">
                    <c:v>add information</c:v>
                  </c:pt>
                  <c:pt idx="20">
                    <c:v>add information</c:v>
                  </c:pt>
                </c15:dlblRangeCache>
              </c15:datalabelsRange>
            </c:ext>
            <c:ext xmlns:c16="http://schemas.microsoft.com/office/drawing/2014/chart" uri="{C3380CC4-5D6E-409C-BE32-E72D297353CC}">
              <c16:uniqueId val="{00000000-3FFC-9743-831F-E21280BA99B1}"/>
            </c:ext>
          </c:extLst>
        </c:ser>
        <c:dLbls>
          <c:showLegendKey val="0"/>
          <c:showVal val="1"/>
          <c:showCatName val="0"/>
          <c:showSerName val="0"/>
          <c:showPercent val="0"/>
          <c:showBubbleSize val="0"/>
        </c:dLbls>
        <c:gapWidth val="219"/>
        <c:overlap val="-27"/>
        <c:axId val="1199392144"/>
        <c:axId val="1199393792"/>
      </c:barChart>
      <c:catAx>
        <c:axId val="1199392144"/>
        <c:scaling>
          <c:orientation val="minMax"/>
        </c:scaling>
        <c:delete val="0"/>
        <c:axPos val="b"/>
        <c:numFmt formatCode="General" sourceLinked="1"/>
        <c:majorTickMark val="none"/>
        <c:minorTickMark val="none"/>
        <c:tickLblPos val="nextTo"/>
        <c:spPr>
          <a:noFill/>
          <a:ln w="57150" cap="flat" cmpd="sng" algn="ctr">
            <a:solidFill>
              <a:schemeClr val="accent2"/>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3792"/>
        <c:crosses val="autoZero"/>
        <c:auto val="1"/>
        <c:lblAlgn val="ctr"/>
        <c:lblOffset val="100"/>
        <c:noMultiLvlLbl val="0"/>
      </c:catAx>
      <c:valAx>
        <c:axId val="119939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2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chemeClr val="accent2"/>
                </a:solidFill>
              </a:rPr>
              <a:t>Timeline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924584023138262E-2"/>
          <c:y val="0.15300602928509904"/>
          <c:w val="0.96605164159803281"/>
          <c:h val="0.80909560723514207"/>
        </c:manualLayout>
      </c:layout>
      <c:barChart>
        <c:barDir val="col"/>
        <c:grouping val="clustered"/>
        <c:varyColors val="0"/>
        <c:ser>
          <c:idx val="0"/>
          <c:order val="0"/>
          <c:spPr>
            <a:noFill/>
            <a:ln>
              <a:noFill/>
            </a:ln>
            <a:effectLst/>
          </c:spPr>
          <c:invertIfNegative val="0"/>
          <c:dPt>
            <c:idx val="0"/>
            <c:invertIfNegative val="0"/>
            <c:bubble3D val="0"/>
            <c:extLst>
              <c:ext xmlns:c16="http://schemas.microsoft.com/office/drawing/2014/chart" uri="{C3380CC4-5D6E-409C-BE32-E72D297353CC}">
                <c16:uniqueId val="{00000000-D56F-4B9A-9D89-454D6C33E25B}"/>
              </c:ext>
            </c:extLst>
          </c:dPt>
          <c:dLbls>
            <c:dLbl>
              <c:idx val="0"/>
              <c:tx>
                <c:rich>
                  <a:bodyPr/>
                  <a:lstStyle/>
                  <a:p>
                    <a:fld id="{82276A20-B1B6-4643-9B4C-2EB7CD44FE9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56F-4B9A-9D89-454D6C33E25B}"/>
                </c:ext>
              </c:extLst>
            </c:dLbl>
            <c:dLbl>
              <c:idx val="1"/>
              <c:tx>
                <c:rich>
                  <a:bodyPr/>
                  <a:lstStyle/>
                  <a:p>
                    <a:fld id="{5D2D56A8-48DC-47B4-9A81-8DBBAED01A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6F-4B9A-9D89-454D6C33E25B}"/>
                </c:ext>
              </c:extLst>
            </c:dLbl>
            <c:dLbl>
              <c:idx val="2"/>
              <c:tx>
                <c:rich>
                  <a:bodyPr/>
                  <a:lstStyle/>
                  <a:p>
                    <a:fld id="{4C0DB7E8-BAC5-41A8-9DA6-B265278157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6F-4B9A-9D89-454D6C33E25B}"/>
                </c:ext>
              </c:extLst>
            </c:dLbl>
            <c:dLbl>
              <c:idx val="3"/>
              <c:tx>
                <c:rich>
                  <a:bodyPr/>
                  <a:lstStyle/>
                  <a:p>
                    <a:fld id="{7D7D1393-7134-4741-832C-9FEEFC6DB3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6F-4B9A-9D89-454D6C33E25B}"/>
                </c:ext>
              </c:extLst>
            </c:dLbl>
            <c:dLbl>
              <c:idx val="4"/>
              <c:tx>
                <c:rich>
                  <a:bodyPr/>
                  <a:lstStyle/>
                  <a:p>
                    <a:fld id="{906EA7A9-7004-4903-9037-A2B780E004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6F-4B9A-9D89-454D6C33E25B}"/>
                </c:ext>
              </c:extLst>
            </c:dLbl>
            <c:dLbl>
              <c:idx val="5"/>
              <c:tx>
                <c:rich>
                  <a:bodyPr/>
                  <a:lstStyle/>
                  <a:p>
                    <a:fld id="{9EF38E05-F490-406E-832E-FE5350F369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6F-4B9A-9D89-454D6C33E25B}"/>
                </c:ext>
              </c:extLst>
            </c:dLbl>
            <c:dLbl>
              <c:idx val="6"/>
              <c:tx>
                <c:rich>
                  <a:bodyPr/>
                  <a:lstStyle/>
                  <a:p>
                    <a:fld id="{0B855CBB-08FB-4C7C-B91F-CED3ABBB56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6F-4B9A-9D89-454D6C33E25B}"/>
                </c:ext>
              </c:extLst>
            </c:dLbl>
            <c:dLbl>
              <c:idx val="7"/>
              <c:tx>
                <c:rich>
                  <a:bodyPr/>
                  <a:lstStyle/>
                  <a:p>
                    <a:fld id="{7983BE04-8D8E-44A9-A5AF-4EEA6F46B00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6F-4B9A-9D89-454D6C33E25B}"/>
                </c:ext>
              </c:extLst>
            </c:dLbl>
            <c:dLbl>
              <c:idx val="8"/>
              <c:tx>
                <c:rich>
                  <a:bodyPr/>
                  <a:lstStyle/>
                  <a:p>
                    <a:fld id="{52C5B671-D603-47FD-85A8-7B5F6B27B3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6F-4B9A-9D89-454D6C33E25B}"/>
                </c:ext>
              </c:extLst>
            </c:dLbl>
            <c:dLbl>
              <c:idx val="9"/>
              <c:tx>
                <c:rich>
                  <a:bodyPr/>
                  <a:lstStyle/>
                  <a:p>
                    <a:fld id="{3B72AD3C-1599-4188-B8E7-B66CBF8EEF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6F-4B9A-9D89-454D6C33E25B}"/>
                </c:ext>
              </c:extLst>
            </c:dLbl>
            <c:dLbl>
              <c:idx val="10"/>
              <c:tx>
                <c:rich>
                  <a:bodyPr/>
                  <a:lstStyle/>
                  <a:p>
                    <a:fld id="{934F2534-7911-424C-BB0B-0323D3DB4F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6F-4B9A-9D89-454D6C33E25B}"/>
                </c:ext>
              </c:extLst>
            </c:dLbl>
            <c:dLbl>
              <c:idx val="11"/>
              <c:tx>
                <c:rich>
                  <a:bodyPr/>
                  <a:lstStyle/>
                  <a:p>
                    <a:fld id="{4DAC9F8D-E8E0-4A60-8C4C-4D91A88F98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6F-4B9A-9D89-454D6C33E25B}"/>
                </c:ext>
              </c:extLst>
            </c:dLbl>
            <c:dLbl>
              <c:idx val="12"/>
              <c:tx>
                <c:rich>
                  <a:bodyPr/>
                  <a:lstStyle/>
                  <a:p>
                    <a:fld id="{083DF67E-03D2-4F37-81E5-574148A634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6F-4B9A-9D89-454D6C33E25B}"/>
                </c:ext>
              </c:extLst>
            </c:dLbl>
            <c:dLbl>
              <c:idx val="13"/>
              <c:tx>
                <c:rich>
                  <a:bodyPr/>
                  <a:lstStyle/>
                  <a:p>
                    <a:fld id="{81B7D229-F5E1-40DF-9A15-63D9E414A7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6F-4B9A-9D89-454D6C33E25B}"/>
                </c:ext>
              </c:extLst>
            </c:dLbl>
            <c:dLbl>
              <c:idx val="14"/>
              <c:tx>
                <c:rich>
                  <a:bodyPr/>
                  <a:lstStyle/>
                  <a:p>
                    <a:fld id="{5AE3F78E-BF24-40AB-A9E3-6AF9EB1130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6F-4B9A-9D89-454D6C33E25B}"/>
                </c:ext>
              </c:extLst>
            </c:dLbl>
            <c:dLbl>
              <c:idx val="15"/>
              <c:tx>
                <c:rich>
                  <a:bodyPr/>
                  <a:lstStyle/>
                  <a:p>
                    <a:fld id="{E81EBE5B-EB27-4B74-A5B9-03332BBD11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6F-4B9A-9D89-454D6C33E25B}"/>
                </c:ext>
              </c:extLst>
            </c:dLbl>
            <c:dLbl>
              <c:idx val="16"/>
              <c:tx>
                <c:rich>
                  <a:bodyPr/>
                  <a:lstStyle/>
                  <a:p>
                    <a:fld id="{26FAB4B6-26BB-4AEB-96B6-EDCF89D0ED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56F-4B9A-9D89-454D6C33E25B}"/>
                </c:ext>
              </c:extLst>
            </c:dLbl>
            <c:dLbl>
              <c:idx val="17"/>
              <c:tx>
                <c:rich>
                  <a:bodyPr/>
                  <a:lstStyle/>
                  <a:p>
                    <a:fld id="{A6B002B3-77D2-411F-9139-5B992334EA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56F-4B9A-9D89-454D6C33E25B}"/>
                </c:ext>
              </c:extLst>
            </c:dLbl>
            <c:dLbl>
              <c:idx val="18"/>
              <c:tx>
                <c:rich>
                  <a:bodyPr/>
                  <a:lstStyle/>
                  <a:p>
                    <a:fld id="{9C77D636-CCCC-4C90-8C5B-7841FA93D6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56F-4B9A-9D89-454D6C33E25B}"/>
                </c:ext>
              </c:extLst>
            </c:dLbl>
            <c:dLbl>
              <c:idx val="19"/>
              <c:tx>
                <c:rich>
                  <a:bodyPr/>
                  <a:lstStyle/>
                  <a:p>
                    <a:fld id="{94C286FC-2B22-4FDD-8A7A-ED0D52D3E7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56F-4B9A-9D89-454D6C33E2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0"/>
            <c:val val="100"/>
            <c:spPr>
              <a:noFill/>
              <a:ln w="38100" cap="flat" cmpd="sng" algn="ctr">
                <a:solidFill>
                  <a:schemeClr val="accent2"/>
                </a:solidFill>
                <a:round/>
              </a:ln>
              <a:effectLst/>
            </c:spPr>
          </c:errBars>
          <c:cat>
            <c:strRef>
              <c:f>'Timeline v1 Chart Data'!$E$3:$E$22</c:f>
            </c:strRef>
          </c:cat>
          <c:val>
            <c:numRef>
              <c:f>'Timeline v1 Chart Data'!$G$3:$G$22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5="http://schemas.microsoft.com/office/drawing/2012/chart" uri="{02D57815-91ED-43cb-92C2-25804820EDAC}">
              <c15:datalabelsRange>
                <c15:f>'Timeline v1 Chart Data'!$F$3:$F$22</c15:f>
                <c15:dlblRangeCache>
                  <c:ptCount val="20"/>
                  <c:pt idx="19">
                    <c:v>Covid pandemic</c:v>
                  </c:pt>
                </c15:dlblRangeCache>
              </c15:datalabelsRange>
            </c:ext>
            <c:ext xmlns:c16="http://schemas.microsoft.com/office/drawing/2014/chart" uri="{C3380CC4-5D6E-409C-BE32-E72D297353CC}">
              <c16:uniqueId val="{00000015-D56F-4B9A-9D89-454D6C33E25B}"/>
            </c:ext>
          </c:extLst>
        </c:ser>
        <c:dLbls>
          <c:showLegendKey val="0"/>
          <c:showVal val="1"/>
          <c:showCatName val="0"/>
          <c:showSerName val="0"/>
          <c:showPercent val="0"/>
          <c:showBubbleSize val="0"/>
        </c:dLbls>
        <c:gapWidth val="219"/>
        <c:overlap val="-27"/>
        <c:axId val="1199392144"/>
        <c:axId val="1199393792"/>
      </c:barChart>
      <c:catAx>
        <c:axId val="1199392144"/>
        <c:scaling>
          <c:orientation val="minMax"/>
        </c:scaling>
        <c:delete val="0"/>
        <c:axPos val="b"/>
        <c:numFmt formatCode="mmm\-yy" sourceLinked="1"/>
        <c:majorTickMark val="out"/>
        <c:minorTickMark val="none"/>
        <c:tickLblPos val="nextTo"/>
        <c:spPr>
          <a:noFill/>
          <a:ln w="57150" cap="flat" cmpd="sng" algn="ctr">
            <a:solidFill>
              <a:schemeClr val="accent2"/>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3792"/>
        <c:crosses val="autoZero"/>
        <c:auto val="1"/>
        <c:lblAlgn val="ctr"/>
        <c:lblOffset val="100"/>
        <c:noMultiLvlLbl val="1"/>
      </c:catAx>
      <c:valAx>
        <c:axId val="1199393792"/>
        <c:scaling>
          <c:orientation val="minMax"/>
          <c:max val="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2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chemeClr val="accent2"/>
                </a:solidFill>
              </a:rPr>
              <a:t>Timeline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924584023138262E-2"/>
          <c:y val="0.15300602928509904"/>
          <c:w val="0.96605164159803281"/>
          <c:h val="0.80909560723514207"/>
        </c:manualLayout>
      </c:layout>
      <c:barChart>
        <c:barDir val="col"/>
        <c:grouping val="clustered"/>
        <c:varyColors val="0"/>
        <c:ser>
          <c:idx val="0"/>
          <c:order val="0"/>
          <c:spPr>
            <a:noFill/>
            <a:ln>
              <a:noFill/>
            </a:ln>
            <a:effectLst/>
          </c:spPr>
          <c:invertIfNegative val="0"/>
          <c:dLbls>
            <c:dLbl>
              <c:idx val="0"/>
              <c:tx>
                <c:rich>
                  <a:bodyPr/>
                  <a:lstStyle/>
                  <a:p>
                    <a:fld id="{88B88728-3B47-4CA2-909F-3DA9B0B44F9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A1D-439B-82A2-38C3185C109B}"/>
                </c:ext>
              </c:extLst>
            </c:dLbl>
            <c:dLbl>
              <c:idx val="1"/>
              <c:tx>
                <c:rich>
                  <a:bodyPr/>
                  <a:lstStyle/>
                  <a:p>
                    <a:fld id="{C89A1081-EC1D-41F7-AECF-C831AA5A408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A1D-439B-82A2-38C3185C109B}"/>
                </c:ext>
              </c:extLst>
            </c:dLbl>
            <c:dLbl>
              <c:idx val="2"/>
              <c:tx>
                <c:rich>
                  <a:bodyPr/>
                  <a:lstStyle/>
                  <a:p>
                    <a:fld id="{DD6626F0-E563-4D09-A682-CDBB176F30E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1D-439B-82A2-38C3185C109B}"/>
                </c:ext>
              </c:extLst>
            </c:dLbl>
            <c:dLbl>
              <c:idx val="3"/>
              <c:tx>
                <c:rich>
                  <a:bodyPr/>
                  <a:lstStyle/>
                  <a:p>
                    <a:fld id="{8A448CB8-77FA-484A-A547-37C51A0D4DD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1D-439B-82A2-38C3185C109B}"/>
                </c:ext>
              </c:extLst>
            </c:dLbl>
            <c:dLbl>
              <c:idx val="4"/>
              <c:tx>
                <c:rich>
                  <a:bodyPr/>
                  <a:lstStyle/>
                  <a:p>
                    <a:fld id="{70A9E64D-3156-40E3-B27B-D35326E4B0F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1D-439B-82A2-38C3185C109B}"/>
                </c:ext>
              </c:extLst>
            </c:dLbl>
            <c:dLbl>
              <c:idx val="5"/>
              <c:tx>
                <c:rich>
                  <a:bodyPr/>
                  <a:lstStyle/>
                  <a:p>
                    <a:fld id="{19DD0912-EAB6-4885-B69F-09DEFAB397C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1D-439B-82A2-38C3185C109B}"/>
                </c:ext>
              </c:extLst>
            </c:dLbl>
            <c:dLbl>
              <c:idx val="6"/>
              <c:tx>
                <c:rich>
                  <a:bodyPr/>
                  <a:lstStyle/>
                  <a:p>
                    <a:fld id="{CFBADBE6-2F60-43FD-8CB5-912FA3D6720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1D-439B-82A2-38C3185C109B}"/>
                </c:ext>
              </c:extLst>
            </c:dLbl>
            <c:dLbl>
              <c:idx val="7"/>
              <c:tx>
                <c:rich>
                  <a:bodyPr/>
                  <a:lstStyle/>
                  <a:p>
                    <a:fld id="{9F6DE641-4A09-423B-A138-DA7E14A6D26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1D-439B-82A2-38C3185C109B}"/>
                </c:ext>
              </c:extLst>
            </c:dLbl>
            <c:dLbl>
              <c:idx val="8"/>
              <c:tx>
                <c:rich>
                  <a:bodyPr/>
                  <a:lstStyle/>
                  <a:p>
                    <a:fld id="{8CF8743E-EB59-493B-992F-E9709F4DF4B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1D-439B-82A2-38C3185C109B}"/>
                </c:ext>
              </c:extLst>
            </c:dLbl>
            <c:dLbl>
              <c:idx val="9"/>
              <c:layout>
                <c:manualLayout>
                  <c:x val="-7.4154521171544437E-17"/>
                  <c:y val="9.447633330655264E-2"/>
                </c:manualLayout>
              </c:layout>
              <c:tx>
                <c:rich>
                  <a:bodyPr/>
                  <a:lstStyle/>
                  <a:p>
                    <a:fld id="{0215ACAE-5C40-4751-9660-67449F31C33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1D-439B-82A2-38C3185C109B}"/>
                </c:ext>
              </c:extLst>
            </c:dLbl>
            <c:dLbl>
              <c:idx val="10"/>
              <c:tx>
                <c:rich>
                  <a:bodyPr/>
                  <a:lstStyle/>
                  <a:p>
                    <a:fld id="{CF9B46AE-B3FF-43C7-9D10-D23846CBCCC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1D-439B-82A2-38C3185C109B}"/>
                </c:ext>
              </c:extLst>
            </c:dLbl>
            <c:dLbl>
              <c:idx val="11"/>
              <c:tx>
                <c:rich>
                  <a:bodyPr/>
                  <a:lstStyle/>
                  <a:p>
                    <a:fld id="{F6781BAA-32D2-404A-8A31-49D6CC23038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1D-439B-82A2-38C3185C109B}"/>
                </c:ext>
              </c:extLst>
            </c:dLbl>
            <c:dLbl>
              <c:idx val="12"/>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A1D-439B-82A2-38C3185C109B}"/>
                </c:ext>
              </c:extLst>
            </c:dLbl>
            <c:dLbl>
              <c:idx val="13"/>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A1D-439B-82A2-38C3185C109B}"/>
                </c:ext>
              </c:extLst>
            </c:dLbl>
            <c:dLbl>
              <c:idx val="14"/>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A1D-439B-82A2-38C3185C109B}"/>
                </c:ext>
              </c:extLst>
            </c:dLbl>
            <c:dLbl>
              <c:idx val="15"/>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A1D-439B-82A2-38C3185C109B}"/>
                </c:ext>
              </c:extLst>
            </c:dLbl>
            <c:dLbl>
              <c:idx val="16"/>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A1D-439B-82A2-38C3185C109B}"/>
                </c:ext>
              </c:extLst>
            </c:dLbl>
            <c:dLbl>
              <c:idx val="17"/>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A1D-439B-82A2-38C3185C109B}"/>
                </c:ext>
              </c:extLst>
            </c:dLbl>
            <c:dLbl>
              <c:idx val="18"/>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A1D-439B-82A2-38C3185C109B}"/>
                </c:ext>
              </c:extLst>
            </c:dLbl>
            <c:dLbl>
              <c:idx val="19"/>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A1D-439B-82A2-38C3185C10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0"/>
            <c:val val="100"/>
            <c:spPr>
              <a:noFill/>
              <a:ln w="31750" cap="flat" cmpd="sng" algn="ctr">
                <a:solidFill>
                  <a:schemeClr val="accent2"/>
                </a:solidFill>
                <a:round/>
              </a:ln>
              <a:effectLst/>
            </c:spPr>
          </c:errBars>
          <c:cat>
            <c:strRef>
              <c:f>'Timeline v1 Ex Chart Data'!$E$3:$E$22</c:f>
              <c:strCache>
                <c:ptCount val="12"/>
                <c:pt idx="0">
                  <c:v>Oct-75</c:v>
                </c:pt>
                <c:pt idx="1">
                  <c:v>Mar-76</c:v>
                </c:pt>
                <c:pt idx="2">
                  <c:v>May-78</c:v>
                </c:pt>
                <c:pt idx="3">
                  <c:v>Jun-81</c:v>
                </c:pt>
                <c:pt idx="4">
                  <c:v>Jul-84</c:v>
                </c:pt>
                <c:pt idx="5">
                  <c:v>May-87</c:v>
                </c:pt>
                <c:pt idx="6">
                  <c:v>Dec-93</c:v>
                </c:pt>
                <c:pt idx="7">
                  <c:v>Aug-05</c:v>
                </c:pt>
                <c:pt idx="8">
                  <c:v>Jan-06</c:v>
                </c:pt>
                <c:pt idx="9">
                  <c:v>Feb-06</c:v>
                </c:pt>
                <c:pt idx="10">
                  <c:v>Feb-20</c:v>
                </c:pt>
                <c:pt idx="11">
                  <c:v>May-20</c:v>
                </c:pt>
              </c:strCache>
            </c:strRef>
          </c:cat>
          <c:val>
            <c:numRef>
              <c:f>'Timeline v1 Ex Chart Data'!$G$3:$G$22</c:f>
              <c:numCache>
                <c:formatCode>General</c:formatCode>
                <c:ptCount val="20"/>
                <c:pt idx="0">
                  <c:v>4</c:v>
                </c:pt>
                <c:pt idx="1">
                  <c:v>-4</c:v>
                </c:pt>
                <c:pt idx="2">
                  <c:v>-2</c:v>
                </c:pt>
                <c:pt idx="3">
                  <c:v>4</c:v>
                </c:pt>
                <c:pt idx="4">
                  <c:v>2</c:v>
                </c:pt>
                <c:pt idx="5">
                  <c:v>-4</c:v>
                </c:pt>
                <c:pt idx="6">
                  <c:v>5</c:v>
                </c:pt>
                <c:pt idx="7">
                  <c:v>2</c:v>
                </c:pt>
                <c:pt idx="8">
                  <c:v>5</c:v>
                </c:pt>
                <c:pt idx="9">
                  <c:v>5</c:v>
                </c:pt>
                <c:pt idx="10">
                  <c:v>-5</c:v>
                </c:pt>
                <c:pt idx="11">
                  <c:v>4</c:v>
                </c:pt>
                <c:pt idx="12">
                  <c:v>0</c:v>
                </c:pt>
                <c:pt idx="13">
                  <c:v>0</c:v>
                </c:pt>
                <c:pt idx="14">
                  <c:v>0</c:v>
                </c:pt>
                <c:pt idx="15">
                  <c:v>0</c:v>
                </c:pt>
                <c:pt idx="16">
                  <c:v>0</c:v>
                </c:pt>
                <c:pt idx="17">
                  <c:v>0</c:v>
                </c:pt>
                <c:pt idx="18">
                  <c:v>0</c:v>
                </c:pt>
                <c:pt idx="19">
                  <c:v>0</c:v>
                </c:pt>
              </c:numCache>
            </c:numRef>
          </c:val>
          <c:extLst>
            <c:ext xmlns:c15="http://schemas.microsoft.com/office/drawing/2012/chart" uri="{02D57815-91ED-43cb-92C2-25804820EDAC}">
              <c15:datalabelsRange>
                <c15:f>'Timeline v1 Ex Chart Data'!$F$27:$F$46</c15:f>
                <c15:dlblRangeCache>
                  <c:ptCount val="20"/>
                  <c:pt idx="0">
                    <c:v>Dad had own business</c:v>
                  </c:pt>
                  <c:pt idx="1">
                    <c:v>Lost my mum</c:v>
                  </c:pt>
                  <c:pt idx="2">
                    <c:v>Left School to work in a factory</c:v>
                  </c:pt>
                  <c:pt idx="3">
                    <c:v>Went back to college  to do a computing A level</c:v>
                  </c:pt>
                  <c:pt idx="4">
                    <c:v>Enrolled for a degree</c:v>
                  </c:pt>
                  <c:pt idx="5">
                    <c:v>Work placement at IBM</c:v>
                  </c:pt>
                  <c:pt idx="6">
                    <c:v>Had my first child</c:v>
                  </c:pt>
                  <c:pt idx="7">
                    <c:v>Did a course in cake making and met Mel</c:v>
                  </c:pt>
                  <c:pt idx="8">
                    <c:v>Decided to open a business making cup cakes and selling locally</c:v>
                  </c:pt>
                  <c:pt idx="9">
                    <c:v>Incorporated the business and started using social media to promote</c:v>
                  </c:pt>
                  <c:pt idx="10">
                    <c:v>Covid hit</c:v>
                  </c:pt>
                  <c:pt idx="11">
                    <c:v>Moved business model to online delivery</c:v>
                  </c:pt>
                  <c:pt idx="12">
                    <c:v>add information</c:v>
                  </c:pt>
                  <c:pt idx="13">
                    <c:v>add information</c:v>
                  </c:pt>
                </c15:dlblRangeCache>
              </c15:datalabelsRange>
            </c:ext>
            <c:ext xmlns:c16="http://schemas.microsoft.com/office/drawing/2014/chart" uri="{C3380CC4-5D6E-409C-BE32-E72D297353CC}">
              <c16:uniqueId val="{00000014-EA1D-439B-82A2-38C3185C109B}"/>
            </c:ext>
          </c:extLst>
        </c:ser>
        <c:dLbls>
          <c:dLblPos val="outEnd"/>
          <c:showLegendKey val="0"/>
          <c:showVal val="1"/>
          <c:showCatName val="0"/>
          <c:showSerName val="0"/>
          <c:showPercent val="0"/>
          <c:showBubbleSize val="0"/>
        </c:dLbls>
        <c:gapWidth val="219"/>
        <c:overlap val="-27"/>
        <c:axId val="1199392144"/>
        <c:axId val="1199393792"/>
      </c:barChart>
      <c:dateAx>
        <c:axId val="1199392144"/>
        <c:scaling>
          <c:orientation val="minMax"/>
        </c:scaling>
        <c:delete val="0"/>
        <c:axPos val="b"/>
        <c:numFmt formatCode="mmm\-yy" sourceLinked="1"/>
        <c:majorTickMark val="none"/>
        <c:minorTickMark val="none"/>
        <c:tickLblPos val="nextTo"/>
        <c:spPr>
          <a:noFill/>
          <a:ln w="57150" cap="flat" cmpd="sng" algn="ctr">
            <a:solidFill>
              <a:schemeClr val="accent2"/>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3792"/>
        <c:crosses val="autoZero"/>
        <c:auto val="1"/>
        <c:lblOffset val="100"/>
        <c:baseTimeUnit val="months"/>
      </c:dateAx>
      <c:valAx>
        <c:axId val="1199393792"/>
        <c:scaling>
          <c:orientation val="minMax"/>
          <c:max val="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2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chemeClr val="accent2"/>
                </a:solidFill>
              </a:rPr>
              <a:t>Timeline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924584023138262E-2"/>
          <c:y val="0.15300602928509904"/>
          <c:w val="0.96605164159803281"/>
          <c:h val="0.80909560723514207"/>
        </c:manualLayout>
      </c:layout>
      <c:barChart>
        <c:barDir val="col"/>
        <c:grouping val="clustered"/>
        <c:varyColors val="0"/>
        <c:ser>
          <c:idx val="0"/>
          <c:order val="0"/>
          <c:spPr>
            <a:noFill/>
            <a:ln>
              <a:noFill/>
            </a:ln>
            <a:effectLst/>
          </c:spPr>
          <c:invertIfNegative val="0"/>
          <c:dLbls>
            <c:dLbl>
              <c:idx val="0"/>
              <c:tx>
                <c:rich>
                  <a:bodyPr/>
                  <a:lstStyle/>
                  <a:p>
                    <a:fld id="{FD4502DE-F152-484F-9707-1E6B22A7FBA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892-40A2-8BBD-3BFE23B98362}"/>
                </c:ext>
              </c:extLst>
            </c:dLbl>
            <c:dLbl>
              <c:idx val="1"/>
              <c:tx>
                <c:rich>
                  <a:bodyPr/>
                  <a:lstStyle/>
                  <a:p>
                    <a:fld id="{4E95E585-015C-4B1B-A070-30A1401E9E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892-40A2-8BBD-3BFE23B98362}"/>
                </c:ext>
              </c:extLst>
            </c:dLbl>
            <c:dLbl>
              <c:idx val="2"/>
              <c:tx>
                <c:rich>
                  <a:bodyPr/>
                  <a:lstStyle/>
                  <a:p>
                    <a:fld id="{33B182FC-7E0A-4131-B9F4-1E57A4545E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892-40A2-8BBD-3BFE23B98362}"/>
                </c:ext>
              </c:extLst>
            </c:dLbl>
            <c:dLbl>
              <c:idx val="3"/>
              <c:tx>
                <c:rich>
                  <a:bodyPr/>
                  <a:lstStyle/>
                  <a:p>
                    <a:fld id="{8A201988-FC16-4E06-80FB-15030D7C40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892-40A2-8BBD-3BFE23B98362}"/>
                </c:ext>
              </c:extLst>
            </c:dLbl>
            <c:dLbl>
              <c:idx val="4"/>
              <c:tx>
                <c:rich>
                  <a:bodyPr/>
                  <a:lstStyle/>
                  <a:p>
                    <a:fld id="{32A75547-1B9E-4F19-90B1-4286C33D21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892-40A2-8BBD-3BFE23B98362}"/>
                </c:ext>
              </c:extLst>
            </c:dLbl>
            <c:dLbl>
              <c:idx val="5"/>
              <c:tx>
                <c:rich>
                  <a:bodyPr/>
                  <a:lstStyle/>
                  <a:p>
                    <a:fld id="{398AACCC-D05A-4984-8CD0-14C9255E5D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892-40A2-8BBD-3BFE23B98362}"/>
                </c:ext>
              </c:extLst>
            </c:dLbl>
            <c:dLbl>
              <c:idx val="6"/>
              <c:tx>
                <c:rich>
                  <a:bodyPr/>
                  <a:lstStyle/>
                  <a:p>
                    <a:fld id="{16F584C2-7E21-4C3A-B524-D019804F105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892-40A2-8BBD-3BFE23B98362}"/>
                </c:ext>
              </c:extLst>
            </c:dLbl>
            <c:dLbl>
              <c:idx val="7"/>
              <c:tx>
                <c:rich>
                  <a:bodyPr/>
                  <a:lstStyle/>
                  <a:p>
                    <a:fld id="{23610C1E-B4C8-45B6-B0E8-8A71CA58AC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892-40A2-8BBD-3BFE23B98362}"/>
                </c:ext>
              </c:extLst>
            </c:dLbl>
            <c:dLbl>
              <c:idx val="8"/>
              <c:tx>
                <c:rich>
                  <a:bodyPr/>
                  <a:lstStyle/>
                  <a:p>
                    <a:fld id="{E2351581-E7A3-472B-AD76-E6030FF46F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892-40A2-8BBD-3BFE23B98362}"/>
                </c:ext>
              </c:extLst>
            </c:dLbl>
            <c:dLbl>
              <c:idx val="9"/>
              <c:tx>
                <c:rich>
                  <a:bodyPr/>
                  <a:lstStyle/>
                  <a:p>
                    <a:fld id="{29287D2D-9450-4891-B376-EE3DE58719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892-40A2-8BBD-3BFE23B98362}"/>
                </c:ext>
              </c:extLst>
            </c:dLbl>
            <c:dLbl>
              <c:idx val="10"/>
              <c:tx>
                <c:rich>
                  <a:bodyPr/>
                  <a:lstStyle/>
                  <a:p>
                    <a:fld id="{8085A7FD-5887-400A-B967-42B9E378CD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892-40A2-8BBD-3BFE23B98362}"/>
                </c:ext>
              </c:extLst>
            </c:dLbl>
            <c:dLbl>
              <c:idx val="11"/>
              <c:tx>
                <c:rich>
                  <a:bodyPr/>
                  <a:lstStyle/>
                  <a:p>
                    <a:fld id="{4B3AB2AA-8855-4AB0-A753-E1559259EA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892-40A2-8BBD-3BFE23B98362}"/>
                </c:ext>
              </c:extLst>
            </c:dLbl>
            <c:dLbl>
              <c:idx val="12"/>
              <c:tx>
                <c:rich>
                  <a:bodyPr/>
                  <a:lstStyle/>
                  <a:p>
                    <a:fld id="{588A7E1A-C5FD-4783-8EFC-D6A8A2EB50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892-40A2-8BBD-3BFE23B98362}"/>
                </c:ext>
              </c:extLst>
            </c:dLbl>
            <c:dLbl>
              <c:idx val="13"/>
              <c:tx>
                <c:rich>
                  <a:bodyPr/>
                  <a:lstStyle/>
                  <a:p>
                    <a:fld id="{A9A2CF70-F8CB-4A49-85B1-07E1401E2D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892-40A2-8BBD-3BFE23B98362}"/>
                </c:ext>
              </c:extLst>
            </c:dLbl>
            <c:dLbl>
              <c:idx val="14"/>
              <c:tx>
                <c:rich>
                  <a:bodyPr/>
                  <a:lstStyle/>
                  <a:p>
                    <a:fld id="{B84ADFF0-DF6B-4070-B502-C658B89429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892-40A2-8BBD-3BFE23B98362}"/>
                </c:ext>
              </c:extLst>
            </c:dLbl>
            <c:dLbl>
              <c:idx val="15"/>
              <c:tx>
                <c:rich>
                  <a:bodyPr/>
                  <a:lstStyle/>
                  <a:p>
                    <a:fld id="{8703A7D6-653A-4680-B0AE-3DCCA56017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892-40A2-8BBD-3BFE23B98362}"/>
                </c:ext>
              </c:extLst>
            </c:dLbl>
            <c:dLbl>
              <c:idx val="16"/>
              <c:tx>
                <c:rich>
                  <a:bodyPr/>
                  <a:lstStyle/>
                  <a:p>
                    <a:fld id="{E595B324-584F-47C8-ABE1-51F4C13D9F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892-40A2-8BBD-3BFE23B98362}"/>
                </c:ext>
              </c:extLst>
            </c:dLbl>
            <c:dLbl>
              <c:idx val="17"/>
              <c:tx>
                <c:rich>
                  <a:bodyPr/>
                  <a:lstStyle/>
                  <a:p>
                    <a:fld id="{5E0036CE-0393-4341-834B-BDF99D0AF9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892-40A2-8BBD-3BFE23B98362}"/>
                </c:ext>
              </c:extLst>
            </c:dLbl>
            <c:dLbl>
              <c:idx val="18"/>
              <c:tx>
                <c:rich>
                  <a:bodyPr/>
                  <a:lstStyle/>
                  <a:p>
                    <a:fld id="{38C6DD5F-6D40-41BA-A536-87BC1BF1E0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892-40A2-8BBD-3BFE23B98362}"/>
                </c:ext>
              </c:extLst>
            </c:dLbl>
            <c:dLbl>
              <c:idx val="19"/>
              <c:tx>
                <c:rich>
                  <a:bodyPr/>
                  <a:lstStyle/>
                  <a:p>
                    <a:fld id="{983B3180-40AB-444A-96E2-5041F27D6F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892-40A2-8BBD-3BFE23B98362}"/>
                </c:ext>
              </c:extLst>
            </c:dLbl>
            <c:dLbl>
              <c:idx val="20"/>
              <c:tx>
                <c:rich>
                  <a:bodyPr/>
                  <a:lstStyle/>
                  <a:p>
                    <a:fld id="{D34AC273-F120-402E-94E1-C44056238C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892-40A2-8BBD-3BFE23B983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0"/>
            <c:val val="100"/>
            <c:spPr>
              <a:noFill/>
              <a:ln w="9525" cap="flat" cmpd="sng" algn="ctr">
                <a:solidFill>
                  <a:schemeClr val="accent2"/>
                </a:solidFill>
                <a:round/>
              </a:ln>
              <a:effectLst/>
            </c:spPr>
          </c:errBars>
          <c:cat>
            <c:strRef>
              <c:f>'Timeline Chart Data'!$E$26:$E$46</c:f>
              <c:strCache>
                <c:ptCount val="15"/>
                <c:pt idx="0">
                  <c:v>START</c:v>
                </c:pt>
                <c:pt idx="1">
                  <c:v>May-80</c:v>
                </c:pt>
                <c:pt idx="2">
                  <c:v>Apr-98</c:v>
                </c:pt>
                <c:pt idx="3">
                  <c:v>Jan-14</c:v>
                </c:pt>
                <c:pt idx="4">
                  <c:v>Aug-15</c:v>
                </c:pt>
                <c:pt idx="5">
                  <c:v>Mar-16</c:v>
                </c:pt>
                <c:pt idx="6">
                  <c:v>Apr-16</c:v>
                </c:pt>
                <c:pt idx="7">
                  <c:v>Dec-16</c:v>
                </c:pt>
                <c:pt idx="8">
                  <c:v>Jun-17</c:v>
                </c:pt>
                <c:pt idx="9">
                  <c:v>Nov-17</c:v>
                </c:pt>
                <c:pt idx="10">
                  <c:v>Aug-18</c:v>
                </c:pt>
                <c:pt idx="11">
                  <c:v>Sep-19</c:v>
                </c:pt>
                <c:pt idx="12">
                  <c:v>Oct-20</c:v>
                </c:pt>
                <c:pt idx="13">
                  <c:v>Nov-21</c:v>
                </c:pt>
                <c:pt idx="14">
                  <c:v>Apr-22</c:v>
                </c:pt>
              </c:strCache>
            </c:strRef>
          </c:cat>
          <c:val>
            <c:numRef>
              <c:f>'Timeline Chart Data'!$G$26:$G$46</c:f>
              <c:numCache>
                <c:formatCode>General</c:formatCode>
                <c:ptCount val="21"/>
                <c:pt idx="0">
                  <c:v>0</c:v>
                </c:pt>
                <c:pt idx="1">
                  <c:v>-3</c:v>
                </c:pt>
                <c:pt idx="2">
                  <c:v>3</c:v>
                </c:pt>
                <c:pt idx="3">
                  <c:v>4</c:v>
                </c:pt>
                <c:pt idx="4">
                  <c:v>-2</c:v>
                </c:pt>
                <c:pt idx="5">
                  <c:v>2</c:v>
                </c:pt>
                <c:pt idx="6">
                  <c:v>5</c:v>
                </c:pt>
                <c:pt idx="7">
                  <c:v>3</c:v>
                </c:pt>
                <c:pt idx="8">
                  <c:v>3</c:v>
                </c:pt>
                <c:pt idx="9">
                  <c:v>1</c:v>
                </c:pt>
                <c:pt idx="10">
                  <c:v>2</c:v>
                </c:pt>
                <c:pt idx="11">
                  <c:v>1</c:v>
                </c:pt>
                <c:pt idx="12">
                  <c:v>-5</c:v>
                </c:pt>
                <c:pt idx="13">
                  <c:v>5</c:v>
                </c:pt>
                <c:pt idx="14">
                  <c:v>2</c:v>
                </c:pt>
                <c:pt idx="15">
                  <c:v>0</c:v>
                </c:pt>
                <c:pt idx="16">
                  <c:v>0</c:v>
                </c:pt>
                <c:pt idx="17">
                  <c:v>0</c:v>
                </c:pt>
                <c:pt idx="18">
                  <c:v>0</c:v>
                </c:pt>
                <c:pt idx="19">
                  <c:v>0</c:v>
                </c:pt>
                <c:pt idx="20">
                  <c:v>0</c:v>
                </c:pt>
              </c:numCache>
            </c:numRef>
          </c:val>
          <c:extLst>
            <c:ext xmlns:c15="http://schemas.microsoft.com/office/drawing/2012/chart" uri="{02D57815-91ED-43cb-92C2-25804820EDAC}">
              <c15:datalabelsRange>
                <c15:f>'Timeline Chart Data'!$F$26:$F$46</c15:f>
                <c15:dlblRangeCache>
                  <c:ptCount val="21"/>
                  <c:pt idx="0">
                    <c:v>add information</c:v>
                  </c:pt>
                  <c:pt idx="1">
                    <c:v>test 2</c:v>
                  </c:pt>
                  <c:pt idx="2">
                    <c:v>test</c:v>
                  </c:pt>
                  <c:pt idx="3">
                    <c:v>add information</c:v>
                  </c:pt>
                  <c:pt idx="4">
                    <c:v>add information</c:v>
                  </c:pt>
                  <c:pt idx="5">
                    <c:v>add information</c:v>
                  </c:pt>
                  <c:pt idx="6">
                    <c:v>add information</c:v>
                  </c:pt>
                  <c:pt idx="7">
                    <c:v>add information</c:v>
                  </c:pt>
                  <c:pt idx="8">
                    <c:v>add information</c:v>
                  </c:pt>
                  <c:pt idx="9">
                    <c:v>add information</c:v>
                  </c:pt>
                  <c:pt idx="10">
                    <c:v>add information</c:v>
                  </c:pt>
                  <c:pt idx="11">
                    <c:v>add information</c:v>
                  </c:pt>
                  <c:pt idx="12">
                    <c:v>add information</c:v>
                  </c:pt>
                  <c:pt idx="13">
                    <c:v>add information</c:v>
                  </c:pt>
                  <c:pt idx="14">
                    <c:v>add information</c:v>
                  </c:pt>
                </c15:dlblRangeCache>
              </c15:datalabelsRange>
            </c:ext>
            <c:ext xmlns:c16="http://schemas.microsoft.com/office/drawing/2014/chart" uri="{C3380CC4-5D6E-409C-BE32-E72D297353CC}">
              <c16:uniqueId val="{00000014-E892-40A2-8BBD-3BFE23B98362}"/>
            </c:ext>
          </c:extLst>
        </c:ser>
        <c:dLbls>
          <c:showLegendKey val="0"/>
          <c:showVal val="1"/>
          <c:showCatName val="0"/>
          <c:showSerName val="0"/>
          <c:showPercent val="0"/>
          <c:showBubbleSize val="0"/>
        </c:dLbls>
        <c:gapWidth val="219"/>
        <c:overlap val="-27"/>
        <c:axId val="1199392144"/>
        <c:axId val="1199393792"/>
      </c:barChart>
      <c:catAx>
        <c:axId val="1199392144"/>
        <c:scaling>
          <c:orientation val="minMax"/>
        </c:scaling>
        <c:delete val="0"/>
        <c:axPos val="b"/>
        <c:numFmt formatCode="General" sourceLinked="1"/>
        <c:majorTickMark val="none"/>
        <c:minorTickMark val="none"/>
        <c:tickLblPos val="nextTo"/>
        <c:spPr>
          <a:noFill/>
          <a:ln w="57150" cap="flat" cmpd="sng" algn="ctr">
            <a:solidFill>
              <a:schemeClr val="accent2"/>
            </a:solidFill>
            <a:round/>
            <a:headEnd type="none" w="med" len="med"/>
            <a:tailEnd type="triangle" w="med" len="me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3792"/>
        <c:crosses val="autoZero"/>
        <c:auto val="1"/>
        <c:lblAlgn val="ctr"/>
        <c:lblOffset val="100"/>
        <c:noMultiLvlLbl val="0"/>
      </c:catAx>
      <c:valAx>
        <c:axId val="119939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92144"/>
        <c:crosses val="autoZero"/>
        <c:crossBetween val="between"/>
      </c:valAx>
      <c:spPr>
        <a:noFill/>
        <a:ln>
          <a:solidFill>
            <a:schemeClr val="accent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'Timeline v1 Chart Data'!$G$2</c:f>
              <c:strCache>
                <c:ptCount val="1"/>
                <c:pt idx="0">
                  <c:v>Rating</c:v>
                </c:pt>
              </c:strCache>
            </c:strRef>
          </c:tx>
          <c:spPr>
            <a:solidFill>
              <a:schemeClr val="accent2"/>
            </a:solidFill>
            <a:ln>
              <a:solidFill>
                <a:schemeClr val="accent2"/>
              </a:solidFill>
            </a:ln>
            <a:effectLst/>
          </c:spPr>
          <c:invertIfNegative val="0"/>
          <c:dLbls>
            <c:dLbl>
              <c:idx val="0"/>
              <c:tx>
                <c:rich>
                  <a:bodyPr/>
                  <a:lstStyle/>
                  <a:p>
                    <a:fld id="{A045BC04-9D0B-4F48-B163-30706A0C78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B8B-4544-B765-D169FEF6ED9F}"/>
                </c:ext>
              </c:extLst>
            </c:dLbl>
            <c:dLbl>
              <c:idx val="1"/>
              <c:tx>
                <c:rich>
                  <a:bodyPr/>
                  <a:lstStyle/>
                  <a:p>
                    <a:fld id="{5A86213E-8280-49F9-8187-FA9D2F163A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8B-4544-B765-D169FEF6ED9F}"/>
                </c:ext>
              </c:extLst>
            </c:dLbl>
            <c:dLbl>
              <c:idx val="2"/>
              <c:tx>
                <c:rich>
                  <a:bodyPr/>
                  <a:lstStyle/>
                  <a:p>
                    <a:fld id="{A332C034-016A-44E2-BAE9-E8AC477F0C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8B-4544-B765-D169FEF6ED9F}"/>
                </c:ext>
              </c:extLst>
            </c:dLbl>
            <c:dLbl>
              <c:idx val="3"/>
              <c:tx>
                <c:rich>
                  <a:bodyPr/>
                  <a:lstStyle/>
                  <a:p>
                    <a:fld id="{5D5B4170-7AF9-4073-A1B8-D2CF2B9F5A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8B-4544-B765-D169FEF6ED9F}"/>
                </c:ext>
              </c:extLst>
            </c:dLbl>
            <c:dLbl>
              <c:idx val="4"/>
              <c:tx>
                <c:rich>
                  <a:bodyPr/>
                  <a:lstStyle/>
                  <a:p>
                    <a:fld id="{01E6054B-6E90-4FAC-9B82-9CA002EFEC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8B-4544-B765-D169FEF6ED9F}"/>
                </c:ext>
              </c:extLst>
            </c:dLbl>
            <c:dLbl>
              <c:idx val="5"/>
              <c:tx>
                <c:rich>
                  <a:bodyPr/>
                  <a:lstStyle/>
                  <a:p>
                    <a:fld id="{36CCBA95-297D-435D-BFB1-5FDDEDB297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8B-4544-B765-D169FEF6ED9F}"/>
                </c:ext>
              </c:extLst>
            </c:dLbl>
            <c:dLbl>
              <c:idx val="6"/>
              <c:tx>
                <c:rich>
                  <a:bodyPr/>
                  <a:lstStyle/>
                  <a:p>
                    <a:fld id="{D0C04AC8-FB4B-4BF8-ABA0-C81795EB11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8B-4544-B765-D169FEF6ED9F}"/>
                </c:ext>
              </c:extLst>
            </c:dLbl>
            <c:dLbl>
              <c:idx val="7"/>
              <c:tx>
                <c:rich>
                  <a:bodyPr/>
                  <a:lstStyle/>
                  <a:p>
                    <a:fld id="{D2F4FC54-B6C5-4B29-A93B-F9D1BFE0F5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8B-4544-B765-D169FEF6ED9F}"/>
                </c:ext>
              </c:extLst>
            </c:dLbl>
            <c:dLbl>
              <c:idx val="8"/>
              <c:tx>
                <c:rich>
                  <a:bodyPr/>
                  <a:lstStyle/>
                  <a:p>
                    <a:fld id="{5CD8C24E-4D77-4A30-8351-708062AAA3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8B-4544-B765-D169FEF6ED9F}"/>
                </c:ext>
              </c:extLst>
            </c:dLbl>
            <c:dLbl>
              <c:idx val="9"/>
              <c:tx>
                <c:rich>
                  <a:bodyPr/>
                  <a:lstStyle/>
                  <a:p>
                    <a:fld id="{95A37DE7-953F-4CDB-B829-623DB6DA07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8B-4544-B765-D169FEF6ED9F}"/>
                </c:ext>
              </c:extLst>
            </c:dLbl>
            <c:dLbl>
              <c:idx val="10"/>
              <c:tx>
                <c:rich>
                  <a:bodyPr/>
                  <a:lstStyle/>
                  <a:p>
                    <a:fld id="{078A7EDD-5C15-436F-8A45-1E4C79F48B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8B-4544-B765-D169FEF6ED9F}"/>
                </c:ext>
              </c:extLst>
            </c:dLbl>
            <c:dLbl>
              <c:idx val="11"/>
              <c:tx>
                <c:rich>
                  <a:bodyPr/>
                  <a:lstStyle/>
                  <a:p>
                    <a:fld id="{C1BFC9C4-A2EC-4C8C-894A-775E516D0A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8B-4544-B765-D169FEF6ED9F}"/>
                </c:ext>
              </c:extLst>
            </c:dLbl>
            <c:dLbl>
              <c:idx val="12"/>
              <c:tx>
                <c:rich>
                  <a:bodyPr/>
                  <a:lstStyle/>
                  <a:p>
                    <a:fld id="{C6A762F7-1B16-4DB8-92B3-115D442FA2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8B-4544-B765-D169FEF6ED9F}"/>
                </c:ext>
              </c:extLst>
            </c:dLbl>
            <c:dLbl>
              <c:idx val="13"/>
              <c:tx>
                <c:rich>
                  <a:bodyPr/>
                  <a:lstStyle/>
                  <a:p>
                    <a:fld id="{AE603836-1C37-4866-B487-71006303963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8B-4544-B765-D169FEF6ED9F}"/>
                </c:ext>
              </c:extLst>
            </c:dLbl>
            <c:dLbl>
              <c:idx val="14"/>
              <c:tx>
                <c:rich>
                  <a:bodyPr/>
                  <a:lstStyle/>
                  <a:p>
                    <a:fld id="{CCDA7B9F-A0F9-45A9-AE36-88C0ED399B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8B-4544-B765-D169FEF6ED9F}"/>
                </c:ext>
              </c:extLst>
            </c:dLbl>
            <c:dLbl>
              <c:idx val="15"/>
              <c:tx>
                <c:rich>
                  <a:bodyPr/>
                  <a:lstStyle/>
                  <a:p>
                    <a:fld id="{9476EF43-BFA7-489B-A736-2D7A3F66B8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8B-4544-B765-D169FEF6ED9F}"/>
                </c:ext>
              </c:extLst>
            </c:dLbl>
            <c:dLbl>
              <c:idx val="16"/>
              <c:tx>
                <c:rich>
                  <a:bodyPr/>
                  <a:lstStyle/>
                  <a:p>
                    <a:fld id="{6B108000-1FE1-4630-B944-C408048BD5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8B-4544-B765-D169FEF6ED9F}"/>
                </c:ext>
              </c:extLst>
            </c:dLbl>
            <c:dLbl>
              <c:idx val="17"/>
              <c:tx>
                <c:rich>
                  <a:bodyPr/>
                  <a:lstStyle/>
                  <a:p>
                    <a:fld id="{61E1B7C6-DF2A-4FBB-96B6-39DFAAFBDE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8B-4544-B765-D169FEF6ED9F}"/>
                </c:ext>
              </c:extLst>
            </c:dLbl>
            <c:dLbl>
              <c:idx val="18"/>
              <c:tx>
                <c:rich>
                  <a:bodyPr/>
                  <a:lstStyle/>
                  <a:p>
                    <a:fld id="{63983C9C-56C3-4A1A-BD3C-32768AEF17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8B-4544-B765-D169FEF6ED9F}"/>
                </c:ext>
              </c:extLst>
            </c:dLbl>
            <c:dLbl>
              <c:idx val="19"/>
              <c:tx>
                <c:rich>
                  <a:bodyPr/>
                  <a:lstStyle/>
                  <a:p>
                    <a:fld id="{4086E5E9-5A1A-447C-A8A0-546BBBC391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8B-4544-B765-D169FEF6ED9F}"/>
                </c:ext>
              </c:extLst>
            </c:dLbl>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'Timeline v1 Chart Data'!$E$3:$E$22</c:f>
            </c:strRef>
          </c:cat>
          <c:val>
            <c:numRef>
              <c:f>'Timeline v1 Chart Data'!$G$3:$G$22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5="http://schemas.microsoft.com/office/drawing/2012/chart" uri="{02D57815-91ED-43cb-92C2-25804820EDAC}">
              <c15:datalabelsRange>
                <c15:f>'Timeline v1 Chart Data'!$F$3:$F$22</c15:f>
                <c15:dlblRangeCache>
                  <c:ptCount val="20"/>
                  <c:pt idx="19">
                    <c:v>Covid pandemic</c:v>
                  </c:pt>
                </c15:dlblRangeCache>
              </c15:datalabelsRange>
            </c:ext>
            <c:ext xmlns:c16="http://schemas.microsoft.com/office/drawing/2014/chart" uri="{C3380CC4-5D6E-409C-BE32-E72D297353CC}">
              <c16:uniqueId val="{00000014-EB8B-4544-B765-D169FEF6ED9F}"/>
            </c:ext>
          </c:extLst>
        </c:ser>
        <c:dLbls>
          <c:showLegendKey val="0"/>
          <c:showVal val="0"/>
          <c:showCatName val="0"/>
          <c:showSerName val="0"/>
          <c:showPercent val="0"/>
          <c:showBubbleSize val="0"/>
        </c:dLbls>
        <c:gapWidth val="219"/>
        <c:overlap val="-27"/>
        <c:axId val="226592256"/>
        <c:axId val="226591296"/>
      </c:barChart>
      <c:dateAx>
        <c:axId val="2265922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13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1296"/>
        <c:crosses val="autoZero"/>
        <c:auto val="0"/>
        <c:lblOffset val="100"/>
        <c:baseTimeUnit val="days"/>
      </c:dateAx>
      <c:valAx>
        <c:axId val="22659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2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'Timeline v1 Ex Chart Data'!$G$2</c:f>
              <c:strCache>
                <c:ptCount val="1"/>
                <c:pt idx="0">
                  <c:v>Rating</c:v>
                </c:pt>
              </c:strCache>
            </c:strRef>
          </c:tx>
          <c:spPr>
            <a:solidFill>
              <a:schemeClr val="accent2"/>
            </a:solidFill>
            <a:ln>
              <a:solidFill>
                <a:schemeClr val="accent2"/>
              </a:solidFill>
            </a:ln>
            <a:effectLst/>
          </c:spPr>
          <c:invertIfNegative val="0"/>
          <c:dLbls>
            <c:dLbl>
              <c:idx val="0"/>
              <c:tx>
                <c:rich>
                  <a:bodyPr/>
                  <a:lstStyle/>
                  <a:p>
                    <a:fld id="{A917A13B-3DAB-4F8B-9B6C-B2F162E055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DB3-413E-BFF0-60279EC1443E}"/>
                </c:ext>
              </c:extLst>
            </c:dLbl>
            <c:dLbl>
              <c:idx val="1"/>
              <c:tx>
                <c:rich>
                  <a:bodyPr/>
                  <a:lstStyle/>
                  <a:p>
                    <a:fld id="{3D1D587A-42E3-46E4-8BAE-325C78EF6F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DB3-413E-BFF0-60279EC1443E}"/>
                </c:ext>
              </c:extLst>
            </c:dLbl>
            <c:dLbl>
              <c:idx val="2"/>
              <c:tx>
                <c:rich>
                  <a:bodyPr/>
                  <a:lstStyle/>
                  <a:p>
                    <a:fld id="{D6F4EB95-940C-4A9D-BE54-7DF5A7F44F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DB3-413E-BFF0-60279EC1443E}"/>
                </c:ext>
              </c:extLst>
            </c:dLbl>
            <c:dLbl>
              <c:idx val="3"/>
              <c:tx>
                <c:rich>
                  <a:bodyPr/>
                  <a:lstStyle/>
                  <a:p>
                    <a:fld id="{5BFAA1D2-C6B0-45C5-B15E-525656A011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DB3-413E-BFF0-60279EC1443E}"/>
                </c:ext>
              </c:extLst>
            </c:dLbl>
            <c:dLbl>
              <c:idx val="4"/>
              <c:tx>
                <c:rich>
                  <a:bodyPr/>
                  <a:lstStyle/>
                  <a:p>
                    <a:fld id="{C8473C96-2755-4518-AB75-317C31532A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DB3-413E-BFF0-60279EC1443E}"/>
                </c:ext>
              </c:extLst>
            </c:dLbl>
            <c:dLbl>
              <c:idx val="5"/>
              <c:tx>
                <c:rich>
                  <a:bodyPr/>
                  <a:lstStyle/>
                  <a:p>
                    <a:fld id="{F7BE434E-9673-4BCF-B7FB-83D613EA89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DB3-413E-BFF0-60279EC1443E}"/>
                </c:ext>
              </c:extLst>
            </c:dLbl>
            <c:dLbl>
              <c:idx val="6"/>
              <c:tx>
                <c:rich>
                  <a:bodyPr/>
                  <a:lstStyle/>
                  <a:p>
                    <a:fld id="{01D25643-D39A-4D0C-B4E8-8D982421EE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DB3-413E-BFF0-60279EC1443E}"/>
                </c:ext>
              </c:extLst>
            </c:dLbl>
            <c:dLbl>
              <c:idx val="7"/>
              <c:tx>
                <c:rich>
                  <a:bodyPr/>
                  <a:lstStyle/>
                  <a:p>
                    <a:fld id="{F2A686DF-A5C4-42FD-9120-CFA13D6965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DB3-413E-BFF0-60279EC1443E}"/>
                </c:ext>
              </c:extLst>
            </c:dLbl>
            <c:dLbl>
              <c:idx val="8"/>
              <c:tx>
                <c:rich>
                  <a:bodyPr/>
                  <a:lstStyle/>
                  <a:p>
                    <a:fld id="{34DCA901-354E-479A-88E9-D1747FE3EE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B3-413E-BFF0-60279EC1443E}"/>
                </c:ext>
              </c:extLst>
            </c:dLbl>
            <c:dLbl>
              <c:idx val="9"/>
              <c:tx>
                <c:rich>
                  <a:bodyPr/>
                  <a:lstStyle/>
                  <a:p>
                    <a:fld id="{5713F1E0-B4BC-489B-9B20-AB36E0BE26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DB3-413E-BFF0-60279EC1443E}"/>
                </c:ext>
              </c:extLst>
            </c:dLbl>
            <c:dLbl>
              <c:idx val="10"/>
              <c:tx>
                <c:rich>
                  <a:bodyPr/>
                  <a:lstStyle/>
                  <a:p>
                    <a:fld id="{7E813652-9721-4E57-BA70-9E8F280665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B3-413E-BFF0-60279EC1443E}"/>
                </c:ext>
              </c:extLst>
            </c:dLbl>
            <c:dLbl>
              <c:idx val="11"/>
              <c:tx>
                <c:rich>
                  <a:bodyPr/>
                  <a:lstStyle/>
                  <a:p>
                    <a:fld id="{2B8DE6CD-F895-4E2F-9F6F-7DDECD2C41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DB3-413E-BFF0-60279EC1443E}"/>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DB3-413E-BFF0-60279EC1443E}"/>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DB3-413E-BFF0-60279EC1443E}"/>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DB3-413E-BFF0-60279EC1443E}"/>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DB3-413E-BFF0-60279EC1443E}"/>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DB3-413E-BFF0-60279EC1443E}"/>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DB3-413E-BFF0-60279EC1443E}"/>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DB3-413E-BFF0-60279EC1443E}"/>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DB3-413E-BFF0-60279EC1443E}"/>
                </c:ext>
              </c:extLst>
            </c:dLbl>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'Timeline v1 Ex Chart Data'!$E$3:$E$22</c:f>
              <c:strCache>
                <c:ptCount val="12"/>
                <c:pt idx="0">
                  <c:v>Oct-75</c:v>
                </c:pt>
                <c:pt idx="1">
                  <c:v>Mar-76</c:v>
                </c:pt>
                <c:pt idx="2">
                  <c:v>May-78</c:v>
                </c:pt>
                <c:pt idx="3">
                  <c:v>Jun-81</c:v>
                </c:pt>
                <c:pt idx="4">
                  <c:v>Jul-84</c:v>
                </c:pt>
                <c:pt idx="5">
                  <c:v>May-87</c:v>
                </c:pt>
                <c:pt idx="6">
                  <c:v>Dec-93</c:v>
                </c:pt>
                <c:pt idx="7">
                  <c:v>Aug-05</c:v>
                </c:pt>
                <c:pt idx="8">
                  <c:v>Jan-06</c:v>
                </c:pt>
                <c:pt idx="9">
                  <c:v>Feb-06</c:v>
                </c:pt>
                <c:pt idx="10">
                  <c:v>Feb-20</c:v>
                </c:pt>
                <c:pt idx="11">
                  <c:v>May-20</c:v>
                </c:pt>
              </c:strCache>
            </c:strRef>
          </c:cat>
          <c:val>
            <c:numRef>
              <c:f>'Timeline v1 Ex Chart Data'!$G$3:$G$22</c:f>
              <c:numCache>
                <c:formatCode>General</c:formatCode>
                <c:ptCount val="20"/>
                <c:pt idx="0">
                  <c:v>4</c:v>
                </c:pt>
                <c:pt idx="1">
                  <c:v>-4</c:v>
                </c:pt>
                <c:pt idx="2">
                  <c:v>-2</c:v>
                </c:pt>
                <c:pt idx="3">
                  <c:v>4</c:v>
                </c:pt>
                <c:pt idx="4">
                  <c:v>2</c:v>
                </c:pt>
                <c:pt idx="5">
                  <c:v>-4</c:v>
                </c:pt>
                <c:pt idx="6">
                  <c:v>5</c:v>
                </c:pt>
                <c:pt idx="7">
                  <c:v>2</c:v>
                </c:pt>
                <c:pt idx="8">
                  <c:v>5</c:v>
                </c:pt>
                <c:pt idx="9">
                  <c:v>5</c:v>
                </c:pt>
                <c:pt idx="10">
                  <c:v>-5</c:v>
                </c:pt>
                <c:pt idx="11">
                  <c:v>4</c:v>
                </c:pt>
                <c:pt idx="12">
                  <c:v>0</c:v>
                </c:pt>
                <c:pt idx="13">
                  <c:v>0</c:v>
                </c:pt>
                <c:pt idx="14">
                  <c:v>0</c:v>
                </c:pt>
                <c:pt idx="15">
                  <c:v>0</c:v>
                </c:pt>
                <c:pt idx="16">
                  <c:v>0</c:v>
                </c:pt>
                <c:pt idx="17">
                  <c:v>0</c:v>
                </c:pt>
                <c:pt idx="18">
                  <c:v>0</c:v>
                </c:pt>
                <c:pt idx="19">
                  <c:v>0</c:v>
                </c:pt>
              </c:numCache>
            </c:numRef>
          </c:val>
          <c:extLst>
            <c:ext xmlns:c15="http://schemas.microsoft.com/office/drawing/2012/chart" uri="{02D57815-91ED-43cb-92C2-25804820EDAC}">
              <c15:datalabelsRange>
                <c15:f>'Timeline v1 Ex Chart Data'!$F$3:$F$22</c15:f>
                <c15:dlblRangeCache>
                  <c:ptCount val="20"/>
                  <c:pt idx="0">
                    <c:v>Dad had own business</c:v>
                  </c:pt>
                  <c:pt idx="1">
                    <c:v>Lost my mum</c:v>
                  </c:pt>
                  <c:pt idx="2">
                    <c:v>Left School to work in a factory</c:v>
                  </c:pt>
                  <c:pt idx="3">
                    <c:v>Went back to college  to do a computing A level</c:v>
                  </c:pt>
                  <c:pt idx="4">
                    <c:v>Enrolled for a degree</c:v>
                  </c:pt>
                  <c:pt idx="5">
                    <c:v>Work placement at IBM</c:v>
                  </c:pt>
                  <c:pt idx="6">
                    <c:v>Had my first child</c:v>
                  </c:pt>
                  <c:pt idx="7">
                    <c:v>Did a course in cake making and met Mel</c:v>
                  </c:pt>
                  <c:pt idx="8">
                    <c:v>Decided to open a business making cup cakes and selling locally</c:v>
                  </c:pt>
                  <c:pt idx="9">
                    <c:v>Incorporated the business and started using social media to promote</c:v>
                  </c:pt>
                  <c:pt idx="10">
                    <c:v>Covid hit</c:v>
                  </c:pt>
                  <c:pt idx="11">
                    <c:v>Moved business model to online delivery</c:v>
                  </c:pt>
                </c15:dlblRangeCache>
              </c15:datalabelsRange>
            </c:ext>
            <c:ext xmlns:c16="http://schemas.microsoft.com/office/drawing/2014/chart" uri="{C3380CC4-5D6E-409C-BE32-E72D297353CC}">
              <c16:uniqueId val="{00000014-7DB3-413E-BFF0-60279EC1443E}"/>
            </c:ext>
          </c:extLst>
        </c:ser>
        <c:dLbls>
          <c:showLegendKey val="0"/>
          <c:showVal val="0"/>
          <c:showCatName val="0"/>
          <c:showSerName val="0"/>
          <c:showPercent val="0"/>
          <c:showBubbleSize val="0"/>
        </c:dLbls>
        <c:gapWidth val="219"/>
        <c:overlap val="-27"/>
        <c:axId val="226592256"/>
        <c:axId val="226591296"/>
      </c:barChart>
      <c:dateAx>
        <c:axId val="2265922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13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1296"/>
        <c:crosses val="autoZero"/>
        <c:auto val="0"/>
        <c:lblOffset val="100"/>
        <c:baseTimeUnit val="days"/>
      </c:dateAx>
      <c:valAx>
        <c:axId val="22659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2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'Timeline Chart Data'!$G$2</c:f>
              <c:strCache>
                <c:ptCount val="1"/>
                <c:pt idx="0">
                  <c:v>Rating</c:v>
                </c:pt>
              </c:strCache>
            </c:strRef>
          </c:tx>
          <c:spPr>
            <a:solidFill>
              <a:schemeClr val="accent2"/>
            </a:solidFill>
            <a:ln>
              <a:solidFill>
                <a:schemeClr val="accent2"/>
              </a:solidFill>
            </a:ln>
            <a:effectLst/>
          </c:spPr>
          <c:invertIfNegative val="0"/>
          <c:dLbls>
            <c:dLbl>
              <c:idx val="0"/>
              <c:tx>
                <c:rich>
                  <a:bodyPr/>
                  <a:lstStyle/>
                  <a:p>
                    <a:fld id="{59537461-1417-48F1-A932-A13540642F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7DD-49FF-AB42-EA216ED55AC5}"/>
                </c:ext>
              </c:extLst>
            </c:dLbl>
            <c:dLbl>
              <c:idx val="1"/>
              <c:tx>
                <c:rich>
                  <a:bodyPr/>
                  <a:lstStyle/>
                  <a:p>
                    <a:fld id="{4C4543D3-36B6-4CA1-8F6A-A0C0C60A2CB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7DD-49FF-AB42-EA216ED55AC5}"/>
                </c:ext>
              </c:extLst>
            </c:dLbl>
            <c:dLbl>
              <c:idx val="2"/>
              <c:tx>
                <c:rich>
                  <a:bodyPr/>
                  <a:lstStyle/>
                  <a:p>
                    <a:fld id="{A3D7B1EB-D63B-4A8A-B564-4A3D1FC99F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7DD-49FF-AB42-EA216ED55AC5}"/>
                </c:ext>
              </c:extLst>
            </c:dLbl>
            <c:dLbl>
              <c:idx val="3"/>
              <c:tx>
                <c:rich>
                  <a:bodyPr/>
                  <a:lstStyle/>
                  <a:p>
                    <a:fld id="{3F2A90DB-1E81-4BB3-A03A-A8F4F5197A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7DD-49FF-AB42-EA216ED55AC5}"/>
                </c:ext>
              </c:extLst>
            </c:dLbl>
            <c:dLbl>
              <c:idx val="4"/>
              <c:tx>
                <c:rich>
                  <a:bodyPr/>
                  <a:lstStyle/>
                  <a:p>
                    <a:fld id="{84F8343C-F11D-4F1F-8078-8CA28EE162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7DD-49FF-AB42-EA216ED55AC5}"/>
                </c:ext>
              </c:extLst>
            </c:dLbl>
            <c:dLbl>
              <c:idx val="5"/>
              <c:tx>
                <c:rich>
                  <a:bodyPr/>
                  <a:lstStyle/>
                  <a:p>
                    <a:fld id="{742194B3-1897-47C8-85DA-3992367D3B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7DD-49FF-AB42-EA216ED55AC5}"/>
                </c:ext>
              </c:extLst>
            </c:dLbl>
            <c:dLbl>
              <c:idx val="6"/>
              <c:tx>
                <c:rich>
                  <a:bodyPr/>
                  <a:lstStyle/>
                  <a:p>
                    <a:fld id="{D223BF35-3643-471F-BF09-3D2AA78E8FA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7DD-49FF-AB42-EA216ED55AC5}"/>
                </c:ext>
              </c:extLst>
            </c:dLbl>
            <c:dLbl>
              <c:idx val="7"/>
              <c:tx>
                <c:rich>
                  <a:bodyPr/>
                  <a:lstStyle/>
                  <a:p>
                    <a:fld id="{F9DFAA6F-FDD2-42DB-9B5F-52345A872B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7DD-49FF-AB42-EA216ED55AC5}"/>
                </c:ext>
              </c:extLst>
            </c:dLbl>
            <c:dLbl>
              <c:idx val="8"/>
              <c:tx>
                <c:rich>
                  <a:bodyPr/>
                  <a:lstStyle/>
                  <a:p>
                    <a:fld id="{F46F2E98-FDD5-42E9-87A1-38C6F1342A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7DD-49FF-AB42-EA216ED55AC5}"/>
                </c:ext>
              </c:extLst>
            </c:dLbl>
            <c:dLbl>
              <c:idx val="9"/>
              <c:tx>
                <c:rich>
                  <a:bodyPr/>
                  <a:lstStyle/>
                  <a:p>
                    <a:fld id="{B1EF67E4-5E4F-4417-9554-F5A2A716FF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7DD-49FF-AB42-EA216ED55AC5}"/>
                </c:ext>
              </c:extLst>
            </c:dLbl>
            <c:dLbl>
              <c:idx val="10"/>
              <c:tx>
                <c:rich>
                  <a:bodyPr/>
                  <a:lstStyle/>
                  <a:p>
                    <a:fld id="{426BA9E5-7BF5-435F-8284-319B01822E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7DD-49FF-AB42-EA216ED55AC5}"/>
                </c:ext>
              </c:extLst>
            </c:dLbl>
            <c:dLbl>
              <c:idx val="11"/>
              <c:tx>
                <c:rich>
                  <a:bodyPr/>
                  <a:lstStyle/>
                  <a:p>
                    <a:fld id="{957383FC-BF5F-4142-AD9A-FBD04060D1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7DD-49FF-AB42-EA216ED55AC5}"/>
                </c:ext>
              </c:extLst>
            </c:dLbl>
            <c:dLbl>
              <c:idx val="12"/>
              <c:tx>
                <c:rich>
                  <a:bodyPr/>
                  <a:lstStyle/>
                  <a:p>
                    <a:fld id="{4770D299-F1D9-47DB-9103-D35ABEBF73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7DD-49FF-AB42-EA216ED55AC5}"/>
                </c:ext>
              </c:extLst>
            </c:dLbl>
            <c:dLbl>
              <c:idx val="13"/>
              <c:tx>
                <c:rich>
                  <a:bodyPr/>
                  <a:lstStyle/>
                  <a:p>
                    <a:fld id="{28908D43-3EDE-4392-A18E-A35E67A4B4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7DD-49FF-AB42-EA216ED55AC5}"/>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7DD-49FF-AB42-EA216ED55AC5}"/>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7DD-49FF-AB42-EA216ED55AC5}"/>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7DD-49FF-AB42-EA216ED55AC5}"/>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7DD-49FF-AB42-EA216ED55AC5}"/>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7DD-49FF-AB42-EA216ED55AC5}"/>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7DD-49FF-AB42-EA216ED55AC5}"/>
                </c:ext>
              </c:extLst>
            </c:dLbl>
            <c:spPr>
              <a:solidFill>
                <a:schemeClr val="bg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'Timeline Chart Data'!$E$3:$E$22</c:f>
              <c:strCache>
                <c:ptCount val="14"/>
                <c:pt idx="0">
                  <c:v>May-80</c:v>
                </c:pt>
                <c:pt idx="1">
                  <c:v>Apr-98</c:v>
                </c:pt>
                <c:pt idx="2">
                  <c:v>Jan-14</c:v>
                </c:pt>
                <c:pt idx="3">
                  <c:v>Aug-15</c:v>
                </c:pt>
                <c:pt idx="4">
                  <c:v>Mar-16</c:v>
                </c:pt>
                <c:pt idx="5">
                  <c:v>Apr-16</c:v>
                </c:pt>
                <c:pt idx="6">
                  <c:v>Dec-16</c:v>
                </c:pt>
                <c:pt idx="7">
                  <c:v>Jun-17</c:v>
                </c:pt>
                <c:pt idx="8">
                  <c:v>Nov-17</c:v>
                </c:pt>
                <c:pt idx="9">
                  <c:v>Aug-18</c:v>
                </c:pt>
                <c:pt idx="10">
                  <c:v>Sep-19</c:v>
                </c:pt>
                <c:pt idx="11">
                  <c:v>Oct-20</c:v>
                </c:pt>
                <c:pt idx="12">
                  <c:v>Nov-21</c:v>
                </c:pt>
                <c:pt idx="13">
                  <c:v>Apr-22</c:v>
                </c:pt>
              </c:strCache>
            </c:strRef>
          </c:cat>
          <c:val>
            <c:numRef>
              <c:f>'Timeline Chart Data'!$G$3:$G$22</c:f>
              <c:numCache>
                <c:formatCode>General</c:formatCode>
                <c:ptCount val="20"/>
                <c:pt idx="0">
                  <c:v>-3</c:v>
                </c:pt>
                <c:pt idx="1">
                  <c:v>3</c:v>
                </c:pt>
                <c:pt idx="2">
                  <c:v>4</c:v>
                </c:pt>
                <c:pt idx="3">
                  <c:v>-2</c:v>
                </c:pt>
                <c:pt idx="4">
                  <c:v>2</c:v>
                </c:pt>
                <c:pt idx="5">
                  <c:v>5</c:v>
                </c:pt>
                <c:pt idx="6">
                  <c:v>3</c:v>
                </c:pt>
                <c:pt idx="7">
                  <c:v>3</c:v>
                </c:pt>
                <c:pt idx="8">
                  <c:v>1</c:v>
                </c:pt>
                <c:pt idx="9">
                  <c:v>2</c:v>
                </c:pt>
                <c:pt idx="10">
                  <c:v>1</c:v>
                </c:pt>
                <c:pt idx="11">
                  <c:v>-5</c:v>
                </c:pt>
                <c:pt idx="12">
                  <c:v>5</c:v>
                </c:pt>
                <c:pt idx="13">
                  <c:v>2</c:v>
                </c:pt>
                <c:pt idx="14">
                  <c:v>0</c:v>
                </c:pt>
                <c:pt idx="15">
                  <c:v>0</c:v>
                </c:pt>
                <c:pt idx="16">
                  <c:v>0</c:v>
                </c:pt>
                <c:pt idx="17">
                  <c:v>0</c:v>
                </c:pt>
                <c:pt idx="18">
                  <c:v>0</c:v>
                </c:pt>
                <c:pt idx="19">
                  <c:v>0</c:v>
                </c:pt>
              </c:numCache>
            </c:numRef>
          </c:val>
          <c:extLst>
            <c:ext xmlns:c15="http://schemas.microsoft.com/office/drawing/2012/chart" uri="{02D57815-91ED-43cb-92C2-25804820EDAC}">
              <c15:datalabelsRange>
                <c15:f>'Timeline Chart Data'!$F$3:$F$22</c15:f>
                <c15:dlblRangeCache>
                  <c:ptCount val="20"/>
                  <c:pt idx="0">
                    <c:v>test 2</c:v>
                  </c:pt>
                  <c:pt idx="1">
                    <c:v>test</c:v>
                  </c:pt>
                </c15:dlblRangeCache>
              </c15:datalabelsRange>
            </c:ext>
            <c:ext xmlns:c16="http://schemas.microsoft.com/office/drawing/2014/chart" uri="{C3380CC4-5D6E-409C-BE32-E72D297353CC}">
              <c16:uniqueId val="{00000014-17DD-49FF-AB42-EA216ED55AC5}"/>
            </c:ext>
          </c:extLst>
        </c:ser>
        <c:dLbls>
          <c:showLegendKey val="0"/>
          <c:showVal val="0"/>
          <c:showCatName val="0"/>
          <c:showSerName val="0"/>
          <c:showPercent val="0"/>
          <c:showBubbleSize val="0"/>
        </c:dLbls>
        <c:gapWidth val="219"/>
        <c:overlap val="-27"/>
        <c:axId val="226592256"/>
        <c:axId val="226591296"/>
      </c:barChart>
      <c:dateAx>
        <c:axId val="2265922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13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1296"/>
        <c:crosses val="autoZero"/>
        <c:auto val="0"/>
        <c:lblOffset val="100"/>
        <c:baseTimeUnit val="days"/>
      </c:dateAx>
      <c:valAx>
        <c:axId val="22659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92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chart" Target="../charts/chart1.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chart" Target="../charts/chart3.xml"/><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7620</xdr:rowOff>
    </xdr:from>
    <xdr:to>
      <xdr:col>12</xdr:col>
      <xdr:colOff>662940</xdr:colOff>
      <xdr:row>27</xdr:row>
      <xdr:rowOff>80683</xdr:rowOff>
    </xdr:to>
    <xdr:sp macro="" textlink="">
      <xdr:nvSpPr>
        <xdr:cNvPr id="2" name="TextBox 1">
          <a:extLst>
            <a:ext uri="{FF2B5EF4-FFF2-40B4-BE49-F238E27FC236}">
              <a16:creationId xmlns:a16="http://schemas.microsoft.com/office/drawing/2014/main" id="{4C6A30F3-E8C9-47CB-B647-DA8D020FD64F}"/>
            </a:ext>
          </a:extLst>
        </xdr:cNvPr>
        <xdr:cNvSpPr txBox="1"/>
      </xdr:nvSpPr>
      <xdr:spPr>
        <a:xfrm>
          <a:off x="0" y="7620"/>
          <a:ext cx="8731175" cy="5398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lvl="1">
            <a:lnSpc>
              <a:spcPct val="107000"/>
            </a:lnSpc>
            <a:spcAft>
              <a:spcPts val="800"/>
            </a:spcAft>
          </a:pPr>
          <a:r>
            <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rPr>
            <a:t>PEOPLE: LEADING &amp; MANAGING</a:t>
          </a:r>
        </a:p>
        <a:p>
          <a:pPr lvl="1">
            <a:lnSpc>
              <a:spcPct val="107000"/>
            </a:lnSpc>
            <a:spcAft>
              <a:spcPts val="800"/>
            </a:spcAft>
          </a:pPr>
          <a:r>
            <a:rPr lang="en-GB" sz="1100">
              <a:effectLst/>
              <a:latin typeface="Gilroy-Regular" panose="00000500000000000000" pitchFamily="2" charset="0"/>
              <a:ea typeface="Calibri" panose="020F0502020204030204" pitchFamily="34" charset="0"/>
              <a:cs typeface="Times New Roman" panose="02020603050405020304" pitchFamily="18" charset="0"/>
            </a:rPr>
            <a:t>This </a:t>
          </a:r>
          <a:r>
            <a:rPr lang="en-GB" sz="1100" b="1">
              <a:effectLst/>
              <a:latin typeface="Gilroy-Bold" panose="00000800000000000000" pitchFamily="2" charset="0"/>
              <a:ea typeface="Calibri" panose="020F0502020204030204" pitchFamily="34" charset="0"/>
              <a:cs typeface="Times New Roman" panose="02020603050405020304" pitchFamily="18" charset="0"/>
            </a:rPr>
            <a:t>Personal Leadership Timeline template </a:t>
          </a:r>
          <a:r>
            <a:rPr lang="en-GB" sz="1100">
              <a:effectLst/>
              <a:latin typeface="Gilroy-Regular" panose="00000500000000000000" pitchFamily="2" charset="0"/>
              <a:ea typeface="Calibri" panose="020F0502020204030204" pitchFamily="34" charset="0"/>
              <a:cs typeface="Times New Roman" panose="02020603050405020304" pitchFamily="18" charset="0"/>
            </a:rPr>
            <a:t>will help you to think about and reflect on how your own previous leadership experiences and your leadership influencers have impacted your leadership style.</a:t>
          </a:r>
        </a:p>
        <a:p>
          <a:pPr lvl="1">
            <a:lnSpc>
              <a:spcPct val="107000"/>
            </a:lnSpc>
            <a:spcAft>
              <a:spcPts val="800"/>
            </a:spcAft>
          </a:pPr>
          <a:r>
            <a:rPr lang="en-GB" sz="1100" b="1">
              <a:effectLst/>
              <a:latin typeface="Gilroy-Bold" panose="00000800000000000000" pitchFamily="2" charset="0"/>
              <a:ea typeface="Calibri" panose="020F0502020204030204" pitchFamily="34" charset="0"/>
              <a:cs typeface="Times New Roman" panose="02020603050405020304" pitchFamily="18" charset="0"/>
            </a:rPr>
            <a:t>How to</a:t>
          </a:r>
          <a:r>
            <a:rPr lang="en-GB" sz="1100" b="1" baseline="0">
              <a:effectLst/>
              <a:latin typeface="Gilroy-Bold" panose="00000800000000000000" pitchFamily="2" charset="0"/>
              <a:ea typeface="Calibri" panose="020F0502020204030204" pitchFamily="34" charset="0"/>
              <a:cs typeface="Times New Roman" panose="02020603050405020304" pitchFamily="18" charset="0"/>
            </a:rPr>
            <a:t> use</a:t>
          </a:r>
          <a:r>
            <a:rPr lang="en-GB" sz="1100" b="1">
              <a:effectLst/>
              <a:latin typeface="Gilroy-Bold" panose="00000800000000000000" pitchFamily="2" charset="0"/>
              <a:ea typeface="Calibri" panose="020F0502020204030204" pitchFamily="34" charset="0"/>
              <a:cs typeface="Times New Roman" panose="02020603050405020304" pitchFamily="18" charset="0"/>
            </a:rPr>
            <a:t> </a:t>
          </a:r>
          <a:endParaRPr lang="en-GB" sz="900">
            <a:effectLst/>
            <a:latin typeface="Gilroy-Bold" panose="00000800000000000000" pitchFamily="2" charset="0"/>
            <a:ea typeface="Calibri" panose="020F0502020204030204" pitchFamily="34" charset="0"/>
            <a:cs typeface="Times New Roman" panose="02020603050405020304" pitchFamily="18" charset="0"/>
          </a:endParaRP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Set aside time to think and focus away from distractions (for example, put your phone on silent, turn off the television).</a:t>
          </a: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Think of examples of leadership experiences that you have had through out your life. </a:t>
          </a:r>
          <a:br>
            <a:rPr lang="en-GB" sz="1100">
              <a:effectLst/>
              <a:latin typeface="Gilroy-Regular" panose="00000500000000000000" pitchFamily="2" charset="0"/>
              <a:ea typeface="Calibri" panose="020F0502020204030204" pitchFamily="34" charset="0"/>
              <a:cs typeface="Times New Roman" panose="02020603050405020304" pitchFamily="18" charset="0"/>
            </a:rPr>
          </a:br>
          <a:r>
            <a:rPr lang="en-GB" sz="1100">
              <a:effectLst/>
              <a:latin typeface="Gilroy-Regular" panose="00000500000000000000" pitchFamily="2" charset="0"/>
              <a:ea typeface="Calibri" panose="020F0502020204030204" pitchFamily="34" charset="0"/>
              <a:cs typeface="Times New Roman" panose="02020603050405020304" pitchFamily="18" charset="0"/>
            </a:rPr>
            <a:t>These can be of people in your life who were influential leaders to you (good or bad). These might be family, teachers, friends, bosses, mentors and role models, or public figures. They can also be experiences of your own leadership (good or bad), for instance during a school project, sports, your business, social groups, or in your community.</a:t>
          </a: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In the </a:t>
          </a:r>
          <a:r>
            <a:rPr lang="en-GB" sz="1100" b="1">
              <a:effectLst/>
              <a:latin typeface="Gilroy-Bold" panose="00000800000000000000" pitchFamily="2" charset="0"/>
              <a:ea typeface="Calibri" panose="020F0502020204030204" pitchFamily="34" charset="0"/>
              <a:cs typeface="Times New Roman" panose="02020603050405020304" pitchFamily="18" charset="0"/>
            </a:rPr>
            <a:t>Timeline</a:t>
          </a:r>
          <a:r>
            <a:rPr lang="en-GB" sz="1100" b="1">
              <a:effectLst/>
              <a:latin typeface="Gilroy-Regular" panose="00000500000000000000" pitchFamily="2" charset="0"/>
              <a:ea typeface="Calibri" panose="020F0502020204030204" pitchFamily="34" charset="0"/>
              <a:cs typeface="Times New Roman" panose="02020603050405020304" pitchFamily="18" charset="0"/>
            </a:rPr>
            <a:t> </a:t>
          </a:r>
          <a:r>
            <a:rPr lang="en-GB" sz="1100">
              <a:effectLst/>
              <a:latin typeface="Gilroy-Regular" panose="00000500000000000000" pitchFamily="2" charset="0"/>
              <a:ea typeface="Calibri" panose="020F0502020204030204" pitchFamily="34" charset="0"/>
              <a:cs typeface="Times New Roman" panose="02020603050405020304" pitchFamily="18" charset="0"/>
            </a:rPr>
            <a:t>tab (coloured blue), for each year that you can</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a:t>
          </a:r>
          <a:r>
            <a:rPr lang="en-GB" sz="1100">
              <a:effectLst/>
              <a:latin typeface="Gilroy-Regular" panose="00000500000000000000" pitchFamily="2" charset="0"/>
              <a:ea typeface="Calibri" panose="020F0502020204030204" pitchFamily="34" charset="0"/>
              <a:cs typeface="Times New Roman" panose="02020603050405020304" pitchFamily="18" charset="0"/>
            </a:rPr>
            <a:t>begin to fill in your leadership events in the LABEL column. </a:t>
          </a:r>
          <a:br>
            <a:rPr lang="en-GB" sz="1100">
              <a:effectLst/>
              <a:latin typeface="Gilroy-Regular" panose="00000500000000000000" pitchFamily="2" charset="0"/>
              <a:ea typeface="Calibri" panose="020F0502020204030204" pitchFamily="34" charset="0"/>
              <a:cs typeface="Times New Roman" panose="02020603050405020304" pitchFamily="18" charset="0"/>
            </a:rPr>
          </a:br>
          <a:r>
            <a:rPr lang="en-GB" sz="1100">
              <a:effectLst/>
              <a:latin typeface="Gilroy-Regular" panose="00000500000000000000" pitchFamily="2" charset="0"/>
              <a:ea typeface="Calibri" panose="020F0502020204030204" pitchFamily="34" charset="0"/>
              <a:cs typeface="Times New Roman" panose="02020603050405020304" pitchFamily="18" charset="0"/>
            </a:rPr>
            <a:t>You may start with any year on your timeline, and you do </a:t>
          </a:r>
          <a:r>
            <a:rPr lang="en-GB" sz="1100" b="0">
              <a:effectLst/>
              <a:latin typeface="Gilroy-Bold" panose="00000800000000000000" pitchFamily="2" charset="0"/>
              <a:ea typeface="Calibri" panose="020F0502020204030204" pitchFamily="34" charset="0"/>
              <a:cs typeface="Times New Roman" panose="02020603050405020304" pitchFamily="18" charset="0"/>
            </a:rPr>
            <a:t>not</a:t>
          </a:r>
          <a:r>
            <a:rPr lang="en-GB" sz="1100">
              <a:effectLst/>
              <a:latin typeface="Gilroy-Regular" panose="00000500000000000000" pitchFamily="2" charset="0"/>
              <a:ea typeface="Calibri" panose="020F0502020204030204" pitchFamily="34" charset="0"/>
              <a:cs typeface="Times New Roman" panose="02020603050405020304" pitchFamily="18" charset="0"/>
            </a:rPr>
            <a:t> have to go in chronological order. We suggest adding up to eight</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experiences.</a:t>
          </a:r>
          <a:endParaRPr lang="en-GB" sz="1100">
            <a:effectLst/>
            <a:latin typeface="Gilroy-Regular" panose="00000500000000000000" pitchFamily="2" charset="0"/>
            <a:ea typeface="Calibri" panose="020F0502020204030204" pitchFamily="34" charset="0"/>
            <a:cs typeface="Times New Roman" panose="02020603050405020304" pitchFamily="18" charset="0"/>
          </a:endParaRP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For each event, select a rating from </a:t>
          </a:r>
          <a:r>
            <a:rPr lang="en-GB" sz="1100" b="1">
              <a:effectLst/>
              <a:latin typeface="Gilroy-Bold" panose="00000800000000000000" pitchFamily="2" charset="0"/>
              <a:ea typeface="Calibri" panose="020F0502020204030204" pitchFamily="34" charset="0"/>
              <a:cs typeface="Times New Roman" panose="02020603050405020304" pitchFamily="18" charset="0"/>
            </a:rPr>
            <a:t>-5 to + 5  </a:t>
          </a:r>
          <a:r>
            <a:rPr lang="en-GB" sz="1100">
              <a:effectLst/>
              <a:latin typeface="Gilroy-Regular" panose="00000500000000000000" pitchFamily="2" charset="0"/>
              <a:ea typeface="Calibri" panose="020F0502020204030204" pitchFamily="34" charset="0"/>
              <a:cs typeface="Times New Roman" panose="02020603050405020304" pitchFamily="18" charset="0"/>
            </a:rPr>
            <a:t>based on how the experiene was for you with -5</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a:t>
          </a:r>
          <a:r>
            <a:rPr lang="en-GB" sz="1100">
              <a:effectLst/>
              <a:latin typeface="Gilroy-Regular" panose="00000500000000000000" pitchFamily="2" charset="0"/>
              <a:ea typeface="Calibri" panose="020F0502020204030204" pitchFamily="34" charset="0"/>
              <a:cs typeface="Times New Roman" panose="02020603050405020304" pitchFamily="18" charset="0"/>
            </a:rPr>
            <a:t>being the</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most </a:t>
          </a:r>
          <a:r>
            <a:rPr lang="en-GB" sz="1100">
              <a:effectLst/>
              <a:latin typeface="Gilroy-Regular" panose="00000500000000000000" pitchFamily="2" charset="0"/>
              <a:ea typeface="Calibri" panose="020F0502020204030204" pitchFamily="34" charset="0"/>
              <a:cs typeface="Times New Roman" panose="02020603050405020304" pitchFamily="18" charset="0"/>
            </a:rPr>
            <a:t>negative experience, 0</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a:t>
          </a:r>
          <a:r>
            <a:rPr lang="en-GB" sz="1100">
              <a:effectLst/>
              <a:latin typeface="Gilroy-Regular" panose="00000500000000000000" pitchFamily="2" charset="0"/>
              <a:ea typeface="Calibri" panose="020F0502020204030204" pitchFamily="34" charset="0"/>
              <a:cs typeface="Times New Roman" panose="02020603050405020304" pitchFamily="18" charset="0"/>
            </a:rPr>
            <a:t>being neutral, and +5 being positive. Then describe what the experience was like and what you learned from it in the table.</a:t>
          </a: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You will see the event appear on the timeline. The more significant the event, the higher it will appear above the timeline. Less significant events are below the line. </a:t>
          </a: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You may find that your reflections lead to other ideas and memories, so you are encouraged to return to add more to your timeline as and when things come up.</a:t>
          </a:r>
        </a:p>
        <a:p>
          <a:pPr marL="800100" lvl="1" indent="-342900">
            <a:lnSpc>
              <a:spcPct val="107000"/>
            </a:lnSpc>
            <a:buFont typeface="+mj-lt"/>
            <a:buAutoNum type="arabicParenR"/>
          </a:pPr>
          <a:r>
            <a:rPr lang="en-GB" sz="1100">
              <a:effectLst/>
              <a:latin typeface="Gilroy-Regular" panose="00000500000000000000" pitchFamily="2" charset="0"/>
              <a:ea typeface="Calibri" panose="020F0502020204030204" pitchFamily="34" charset="0"/>
              <a:cs typeface="Times New Roman" panose="02020603050405020304" pitchFamily="18" charset="0"/>
            </a:rPr>
            <a:t>You</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can add your relections, ideas and notes in the </a:t>
          </a:r>
          <a:r>
            <a:rPr lang="en-GB" sz="1100" b="1" baseline="0">
              <a:effectLst/>
              <a:latin typeface="Gilroy-Regular" panose="00000500000000000000" pitchFamily="2" charset="0"/>
              <a:ea typeface="Calibri" panose="020F0502020204030204" pitchFamily="34" charset="0"/>
              <a:cs typeface="Times New Roman" panose="02020603050405020304" pitchFamily="18" charset="0"/>
            </a:rPr>
            <a:t>Reflection</a:t>
          </a:r>
          <a:r>
            <a:rPr lang="en-GB" sz="1100" baseline="0">
              <a:effectLst/>
              <a:latin typeface="Gilroy-Regular" panose="00000500000000000000" pitchFamily="2" charset="0"/>
              <a:ea typeface="Calibri" panose="020F0502020204030204" pitchFamily="34" charset="0"/>
              <a:cs typeface="Times New Roman" panose="02020603050405020304" pitchFamily="18" charset="0"/>
            </a:rPr>
            <a:t> tab.</a:t>
          </a:r>
          <a:endParaRPr lang="en-GB" sz="1100">
            <a:latin typeface="Gilroy-Regular" panose="00000500000000000000" pitchFamily="2" charset="0"/>
          </a:endParaRPr>
        </a:p>
      </xdr:txBody>
    </xdr:sp>
    <xdr:clientData/>
  </xdr:twoCellAnchor>
  <xdr:twoCellAnchor>
    <xdr:from>
      <xdr:col>0</xdr:col>
      <xdr:colOff>518853</xdr:colOff>
      <xdr:row>1</xdr:row>
      <xdr:rowOff>3071</xdr:rowOff>
    </xdr:from>
    <xdr:to>
      <xdr:col>2</xdr:col>
      <xdr:colOff>331466</xdr:colOff>
      <xdr:row>3</xdr:row>
      <xdr:rowOff>160955</xdr:rowOff>
    </xdr:to>
    <xdr:pic>
      <xdr:nvPicPr>
        <xdr:cNvPr id="3" name="Picture 2">
          <a:extLst>
            <a:ext uri="{FF2B5EF4-FFF2-40B4-BE49-F238E27FC236}">
              <a16:creationId xmlns:a16="http://schemas.microsoft.com/office/drawing/2014/main" id="{A2CEAB1C-A085-468C-8E87-A4702333F7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41" r="8042" b="15453"/>
        <a:stretch/>
      </xdr:blipFill>
      <xdr:spPr>
        <a:xfrm>
          <a:off x="518853" y="201191"/>
          <a:ext cx="1153733" cy="554124"/>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48684</xdr:colOff>
      <xdr:row>1</xdr:row>
      <xdr:rowOff>352</xdr:rowOff>
    </xdr:from>
    <xdr:to>
      <xdr:col>17</xdr:col>
      <xdr:colOff>797983</xdr:colOff>
      <xdr:row>21</xdr:row>
      <xdr:rowOff>0</xdr:rowOff>
    </xdr:to>
    <xdr:graphicFrame macro="">
      <xdr:nvGraphicFramePr>
        <xdr:cNvPr id="5" name="Chart 4">
          <a:extLst>
            <a:ext uri="{FF2B5EF4-FFF2-40B4-BE49-F238E27FC236}">
              <a16:creationId xmlns:a16="http://schemas.microsoft.com/office/drawing/2014/main" id="{86C7D9E7-3036-A24C-A841-ABE095BD76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619125</xdr:colOff>
      <xdr:row>2</xdr:row>
      <xdr:rowOff>33867</xdr:rowOff>
    </xdr:from>
    <xdr:to>
      <xdr:col>21</xdr:col>
      <xdr:colOff>809625</xdr:colOff>
      <xdr:row>21</xdr:row>
      <xdr:rowOff>22932</xdr:rowOff>
    </xdr:to>
    <xdr:pic>
      <xdr:nvPicPr>
        <xdr:cNvPr id="6" name="Picture 5">
          <a:extLst>
            <a:ext uri="{FF2B5EF4-FFF2-40B4-BE49-F238E27FC236}">
              <a16:creationId xmlns:a16="http://schemas.microsoft.com/office/drawing/2014/main" id="{123F4F46-BA3D-8747-AF12-402C89747F78}"/>
            </a:ext>
          </a:extLst>
        </xdr:cNvPr>
        <xdr:cNvPicPr>
          <a:picLocks noChangeAspect="1"/>
        </xdr:cNvPicPr>
      </xdr:nvPicPr>
      <xdr:blipFill rotWithShape="1">
        <a:blip xmlns:r="http://schemas.openxmlformats.org/officeDocument/2006/relationships" r:embed="rId2">
          <a:alphaModFix/>
          <a:extLst>
            <a:ext uri="{BEBA8EAE-BF5A-486C-A8C5-ECC9F3942E4B}">
              <a14:imgProps xmlns:a14="http://schemas.microsoft.com/office/drawing/2010/main">
                <a14:imgLayer r:embed="rId3">
                  <a14:imgEffect>
                    <a14:artisticCement/>
                  </a14:imgEffect>
                </a14:imgLayer>
              </a14:imgProps>
            </a:ext>
            <a:ext uri="{28A0092B-C50C-407E-A947-70E740481C1C}">
              <a14:useLocalDpi xmlns:a14="http://schemas.microsoft.com/office/drawing/2010/main"/>
            </a:ext>
          </a:extLst>
        </a:blip>
        <a:srcRect l="78282"/>
        <a:stretch/>
      </xdr:blipFill>
      <xdr:spPr>
        <a:xfrm>
          <a:off x="15478125" y="621696"/>
          <a:ext cx="3586843" cy="3711979"/>
        </a:xfrm>
        <a:prstGeom prst="rect">
          <a:avLst/>
        </a:prstGeom>
      </xdr:spPr>
    </xdr:pic>
    <xdr:clientData/>
  </xdr:twoCellAnchor>
  <xdr:twoCellAnchor editAs="oneCell">
    <xdr:from>
      <xdr:col>3</xdr:col>
      <xdr:colOff>8402</xdr:colOff>
      <xdr:row>0</xdr:row>
      <xdr:rowOff>0</xdr:rowOff>
    </xdr:from>
    <xdr:to>
      <xdr:col>21</xdr:col>
      <xdr:colOff>817684</xdr:colOff>
      <xdr:row>24</xdr:row>
      <xdr:rowOff>152400</xdr:rowOff>
    </xdr:to>
    <xdr:pic>
      <xdr:nvPicPr>
        <xdr:cNvPr id="7" name="Picture 6">
          <a:extLst>
            <a:ext uri="{FF2B5EF4-FFF2-40B4-BE49-F238E27FC236}">
              <a16:creationId xmlns:a16="http://schemas.microsoft.com/office/drawing/2014/main" id="{79892A19-ADE6-1B42-B897-BFEF0C5342B4}"/>
            </a:ext>
          </a:extLst>
        </xdr:cNvPr>
        <xdr:cNvPicPr>
          <a:picLocks noChangeAspect="1"/>
        </xdr:cNvPicPr>
      </xdr:nvPicPr>
      <xdr:blipFill rotWithShape="1">
        <a:blip xmlns:r="http://schemas.openxmlformats.org/officeDocument/2006/relationships" r:embed="rId4">
          <a:alphaModFix amt="35000"/>
          <a:extLst>
            <a:ext uri="{28A0092B-C50C-407E-A947-70E740481C1C}">
              <a14:useLocalDpi xmlns:a14="http://schemas.microsoft.com/office/drawing/2010/main" val="0"/>
            </a:ext>
          </a:extLst>
        </a:blip>
        <a:srcRect r="22070"/>
        <a:stretch/>
      </xdr:blipFill>
      <xdr:spPr>
        <a:xfrm>
          <a:off x="2929732" y="0"/>
          <a:ext cx="15985946" cy="4997533"/>
        </a:xfrm>
        <a:prstGeom prst="rect">
          <a:avLst/>
        </a:prstGeom>
      </xdr:spPr>
    </xdr:pic>
    <xdr:clientData/>
  </xdr:twoCellAnchor>
  <xdr:twoCellAnchor>
    <xdr:from>
      <xdr:col>0</xdr:col>
      <xdr:colOff>1</xdr:colOff>
      <xdr:row>23</xdr:row>
      <xdr:rowOff>54429</xdr:rowOff>
    </xdr:from>
    <xdr:to>
      <xdr:col>2</xdr:col>
      <xdr:colOff>707572</xdr:colOff>
      <xdr:row>26</xdr:row>
      <xdr:rowOff>76201</xdr:rowOff>
    </xdr:to>
    <xdr:sp macro="" textlink="">
      <xdr:nvSpPr>
        <xdr:cNvPr id="2" name="TextBox 1">
          <a:extLst>
            <a:ext uri="{FF2B5EF4-FFF2-40B4-BE49-F238E27FC236}">
              <a16:creationId xmlns:a16="http://schemas.microsoft.com/office/drawing/2014/main" id="{2C8268D9-1E64-44F5-ACBB-80F92EAB3972}"/>
            </a:ext>
          </a:extLst>
        </xdr:cNvPr>
        <xdr:cNvSpPr txBox="1"/>
      </xdr:nvSpPr>
      <xdr:spPr>
        <a:xfrm>
          <a:off x="1" y="4561115"/>
          <a:ext cx="2960914" cy="609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your infomration int he YELLOW boxes.</a:t>
          </a:r>
          <a:br>
            <a:rPr lang="en-GB" sz="1100" baseline="0"/>
          </a:br>
          <a:br>
            <a:rPr lang="en-GB" sz="1100" baseline="0"/>
          </a:br>
          <a:r>
            <a:rPr lang="en-GB" sz="1100" baseline="0"/>
            <a:t>Do </a:t>
          </a:r>
          <a:r>
            <a:rPr lang="en-GB" sz="1100" b="1" baseline="0"/>
            <a:t>not</a:t>
          </a:r>
          <a:r>
            <a:rPr lang="en-GB" sz="1100" baseline="0"/>
            <a:t> delete or alter the information in row 3.</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48684</xdr:colOff>
      <xdr:row>1</xdr:row>
      <xdr:rowOff>352</xdr:rowOff>
    </xdr:from>
    <xdr:to>
      <xdr:col>17</xdr:col>
      <xdr:colOff>834757</xdr:colOff>
      <xdr:row>20</xdr:row>
      <xdr:rowOff>178752</xdr:rowOff>
    </xdr:to>
    <xdr:graphicFrame macro="">
      <xdr:nvGraphicFramePr>
        <xdr:cNvPr id="2" name="Chart 1">
          <a:extLst>
            <a:ext uri="{FF2B5EF4-FFF2-40B4-BE49-F238E27FC236}">
              <a16:creationId xmlns:a16="http://schemas.microsoft.com/office/drawing/2014/main" id="{10F43B9B-B7C7-4B3C-9534-336DB9F57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619125</xdr:colOff>
      <xdr:row>2</xdr:row>
      <xdr:rowOff>33867</xdr:rowOff>
    </xdr:from>
    <xdr:to>
      <xdr:col>21</xdr:col>
      <xdr:colOff>809623</xdr:colOff>
      <xdr:row>20</xdr:row>
      <xdr:rowOff>192545</xdr:rowOff>
    </xdr:to>
    <xdr:pic>
      <xdr:nvPicPr>
        <xdr:cNvPr id="3" name="Picture 2">
          <a:extLst>
            <a:ext uri="{FF2B5EF4-FFF2-40B4-BE49-F238E27FC236}">
              <a16:creationId xmlns:a16="http://schemas.microsoft.com/office/drawing/2014/main" id="{7A8FA207-03EB-44DE-A3C5-6FF5124312BF}"/>
            </a:ext>
          </a:extLst>
        </xdr:cNvPr>
        <xdr:cNvPicPr>
          <a:picLocks noChangeAspect="1"/>
        </xdr:cNvPicPr>
      </xdr:nvPicPr>
      <xdr:blipFill rotWithShape="1">
        <a:blip xmlns:r="http://schemas.openxmlformats.org/officeDocument/2006/relationships" r:embed="rId2">
          <a:alphaModFix/>
          <a:extLst>
            <a:ext uri="{BEBA8EAE-BF5A-486C-A8C5-ECC9F3942E4B}">
              <a14:imgProps xmlns:a14="http://schemas.microsoft.com/office/drawing/2010/main">
                <a14:imgLayer r:embed="rId3">
                  <a14:imgEffect>
                    <a14:artisticCement/>
                  </a14:imgEffect>
                </a14:imgLayer>
              </a14:imgProps>
            </a:ext>
            <a:ext uri="{28A0092B-C50C-407E-A947-70E740481C1C}">
              <a14:useLocalDpi xmlns:a14="http://schemas.microsoft.com/office/drawing/2010/main"/>
            </a:ext>
          </a:extLst>
        </a:blip>
        <a:srcRect l="78282"/>
        <a:stretch/>
      </xdr:blipFill>
      <xdr:spPr>
        <a:xfrm>
          <a:off x="15282776" y="432878"/>
          <a:ext cx="3548842" cy="3779669"/>
        </a:xfrm>
        <a:prstGeom prst="rect">
          <a:avLst/>
        </a:prstGeom>
      </xdr:spPr>
    </xdr:pic>
    <xdr:clientData/>
  </xdr:twoCellAnchor>
  <xdr:twoCellAnchor editAs="oneCell">
    <xdr:from>
      <xdr:col>3</xdr:col>
      <xdr:colOff>252593</xdr:colOff>
      <xdr:row>21</xdr:row>
      <xdr:rowOff>129310</xdr:rowOff>
    </xdr:from>
    <xdr:to>
      <xdr:col>22</xdr:col>
      <xdr:colOff>215279</xdr:colOff>
      <xdr:row>46</xdr:row>
      <xdr:rowOff>44160</xdr:rowOff>
    </xdr:to>
    <xdr:pic>
      <xdr:nvPicPr>
        <xdr:cNvPr id="4" name="Picture 3">
          <a:extLst>
            <a:ext uri="{FF2B5EF4-FFF2-40B4-BE49-F238E27FC236}">
              <a16:creationId xmlns:a16="http://schemas.microsoft.com/office/drawing/2014/main" id="{87EB6BDB-8630-41EA-A6B8-03800C61A8B6}"/>
            </a:ext>
          </a:extLst>
        </xdr:cNvPr>
        <xdr:cNvPicPr>
          <a:picLocks noChangeAspect="1"/>
        </xdr:cNvPicPr>
      </xdr:nvPicPr>
      <xdr:blipFill rotWithShape="1">
        <a:blip xmlns:r="http://schemas.openxmlformats.org/officeDocument/2006/relationships" r:embed="rId4">
          <a:alphaModFix amt="35000"/>
          <a:extLst>
            <a:ext uri="{28A0092B-C50C-407E-A947-70E740481C1C}">
              <a14:useLocalDpi xmlns:a14="http://schemas.microsoft.com/office/drawing/2010/main" val="0"/>
            </a:ext>
          </a:extLst>
        </a:blip>
        <a:srcRect r="22070"/>
        <a:stretch/>
      </xdr:blipFill>
      <xdr:spPr>
        <a:xfrm>
          <a:off x="3346775" y="4396510"/>
          <a:ext cx="15932358" cy="4994850"/>
        </a:xfrm>
        <a:prstGeom prst="rect">
          <a:avLst/>
        </a:prstGeom>
      </xdr:spPr>
    </xdr:pic>
    <xdr:clientData/>
  </xdr:twoCellAnchor>
  <xdr:twoCellAnchor>
    <xdr:from>
      <xdr:col>0</xdr:col>
      <xdr:colOff>1</xdr:colOff>
      <xdr:row>23</xdr:row>
      <xdr:rowOff>54430</xdr:rowOff>
    </xdr:from>
    <xdr:to>
      <xdr:col>3</xdr:col>
      <xdr:colOff>370</xdr:colOff>
      <xdr:row>24</xdr:row>
      <xdr:rowOff>173700</xdr:rowOff>
    </xdr:to>
    <xdr:sp macro="" textlink="">
      <xdr:nvSpPr>
        <xdr:cNvPr id="5" name="TextBox 4">
          <a:extLst>
            <a:ext uri="{FF2B5EF4-FFF2-40B4-BE49-F238E27FC236}">
              <a16:creationId xmlns:a16="http://schemas.microsoft.com/office/drawing/2014/main" id="{8E623D2E-3553-4729-8352-FB325970C6D9}"/>
            </a:ext>
          </a:extLst>
        </xdr:cNvPr>
        <xdr:cNvSpPr txBox="1"/>
      </xdr:nvSpPr>
      <xdr:spPr>
        <a:xfrm>
          <a:off x="1" y="4620227"/>
          <a:ext cx="2903620" cy="31778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your information in the YELLOW boxes.</a:t>
          </a:r>
          <a:br>
            <a:rPr lang="en-GB" sz="1100" baseline="0"/>
          </a:br>
          <a:br>
            <a:rPr lang="en-GB" sz="1100" baseline="0"/>
          </a:b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3</xdr:col>
      <xdr:colOff>48684</xdr:colOff>
      <xdr:row>1</xdr:row>
      <xdr:rowOff>352</xdr:rowOff>
    </xdr:from>
    <xdr:to>
      <xdr:col>17</xdr:col>
      <xdr:colOff>834757</xdr:colOff>
      <xdr:row>11</xdr:row>
      <xdr:rowOff>437370</xdr:rowOff>
    </xdr:to>
    <xdr:graphicFrame macro="">
      <xdr:nvGraphicFramePr>
        <xdr:cNvPr id="2" name="Chart 1">
          <a:extLst>
            <a:ext uri="{FF2B5EF4-FFF2-40B4-BE49-F238E27FC236}">
              <a16:creationId xmlns:a16="http://schemas.microsoft.com/office/drawing/2014/main" id="{D6EE56CE-F897-4FB4-9C53-7BA5ED9BF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17</xdr:row>
      <xdr:rowOff>54430</xdr:rowOff>
    </xdr:from>
    <xdr:to>
      <xdr:col>3</xdr:col>
      <xdr:colOff>370</xdr:colOff>
      <xdr:row>18</xdr:row>
      <xdr:rowOff>173700</xdr:rowOff>
    </xdr:to>
    <xdr:sp macro="" textlink="">
      <xdr:nvSpPr>
        <xdr:cNvPr id="5" name="TextBox 4">
          <a:extLst>
            <a:ext uri="{FF2B5EF4-FFF2-40B4-BE49-F238E27FC236}">
              <a16:creationId xmlns:a16="http://schemas.microsoft.com/office/drawing/2014/main" id="{12FBF8E8-1046-4159-9126-BAEC50ABB250}"/>
            </a:ext>
          </a:extLst>
        </xdr:cNvPr>
        <xdr:cNvSpPr txBox="1"/>
      </xdr:nvSpPr>
      <xdr:spPr>
        <a:xfrm>
          <a:off x="1" y="4643055"/>
          <a:ext cx="3092704" cy="31877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your information in the YELLOW boxes.</a:t>
          </a:r>
          <a:br>
            <a:rPr lang="en-GB" sz="1100" baseline="0"/>
          </a:br>
          <a:br>
            <a:rPr lang="en-GB" sz="1100" baseline="0"/>
          </a:br>
          <a:endParaRPr lang="en-GB" sz="1100"/>
        </a:p>
      </xdr:txBody>
    </xdr:sp>
    <xdr:clientData/>
  </xdr:twoCellAnchor>
  <xdr:twoCellAnchor editAs="oneCell">
    <xdr:from>
      <xdr:col>3</xdr:col>
      <xdr:colOff>16754</xdr:colOff>
      <xdr:row>0</xdr:row>
      <xdr:rowOff>0</xdr:rowOff>
    </xdr:from>
    <xdr:to>
      <xdr:col>21</xdr:col>
      <xdr:colOff>820378</xdr:colOff>
      <xdr:row>12</xdr:row>
      <xdr:rowOff>405021</xdr:rowOff>
    </xdr:to>
    <xdr:pic>
      <xdr:nvPicPr>
        <xdr:cNvPr id="4" name="Picture 3">
          <a:extLst>
            <a:ext uri="{FF2B5EF4-FFF2-40B4-BE49-F238E27FC236}">
              <a16:creationId xmlns:a16="http://schemas.microsoft.com/office/drawing/2014/main" id="{2858AEA2-037E-4D1A-BE90-89E9169CA493}"/>
            </a:ext>
          </a:extLst>
        </xdr:cNvPr>
        <xdr:cNvPicPr>
          <a:picLocks noChangeAspect="1"/>
        </xdr:cNvPicPr>
      </xdr:nvPicPr>
      <xdr:blipFill rotWithShape="1">
        <a:blip xmlns:r="http://schemas.openxmlformats.org/officeDocument/2006/relationships" r:embed="rId2">
          <a:alphaModFix amt="35000"/>
          <a:extLst>
            <a:ext uri="{28A0092B-C50C-407E-A947-70E740481C1C}">
              <a14:useLocalDpi xmlns:a14="http://schemas.microsoft.com/office/drawing/2010/main" val="0"/>
            </a:ext>
          </a:extLst>
        </a:blip>
        <a:srcRect r="22070"/>
        <a:stretch/>
      </xdr:blipFill>
      <xdr:spPr>
        <a:xfrm>
          <a:off x="3109862" y="0"/>
          <a:ext cx="15940521" cy="5006019"/>
        </a:xfrm>
        <a:prstGeom prst="rect">
          <a:avLst/>
        </a:prstGeom>
      </xdr:spPr>
    </xdr:pic>
    <xdr:clientData/>
  </xdr:twoCellAnchor>
  <xdr:twoCellAnchor editAs="oneCell">
    <xdr:from>
      <xdr:col>18</xdr:col>
      <xdr:colOff>46183</xdr:colOff>
      <xdr:row>2</xdr:row>
      <xdr:rowOff>147781</xdr:rowOff>
    </xdr:from>
    <xdr:to>
      <xdr:col>22</xdr:col>
      <xdr:colOff>236682</xdr:colOff>
      <xdr:row>11</xdr:row>
      <xdr:rowOff>565077</xdr:rowOff>
    </xdr:to>
    <xdr:pic>
      <xdr:nvPicPr>
        <xdr:cNvPr id="7" name="Picture 6">
          <a:extLst>
            <a:ext uri="{FF2B5EF4-FFF2-40B4-BE49-F238E27FC236}">
              <a16:creationId xmlns:a16="http://schemas.microsoft.com/office/drawing/2014/main" id="{3B765D8A-106D-4683-8B6D-49B68428DB4E}"/>
            </a:ext>
          </a:extLst>
        </xdr:cNvPr>
        <xdr:cNvPicPr>
          <a:picLocks noChangeAspect="1"/>
        </xdr:cNvPicPr>
      </xdr:nvPicPr>
      <xdr:blipFill rotWithShape="1">
        <a:blip xmlns:r="http://schemas.openxmlformats.org/officeDocument/2006/relationships" r:embed="rId3">
          <a:alphaModFix/>
          <a:extLst>
            <a:ext uri="{BEBA8EAE-BF5A-486C-A8C5-ECC9F3942E4B}">
              <a14:imgProps xmlns:a14="http://schemas.microsoft.com/office/drawing/2010/main">
                <a14:imgLayer r:embed="rId4">
                  <a14:imgEffect>
                    <a14:artisticCement/>
                  </a14:imgEffect>
                </a14:imgLayer>
              </a14:imgProps>
            </a:ext>
            <a:ext uri="{28A0092B-C50C-407E-A947-70E740481C1C}">
              <a14:useLocalDpi xmlns:a14="http://schemas.microsoft.com/office/drawing/2010/main"/>
            </a:ext>
          </a:extLst>
        </a:blip>
        <a:srcRect l="78282"/>
        <a:stretch/>
      </xdr:blipFill>
      <xdr:spPr>
        <a:xfrm>
          <a:off x="15748001" y="554181"/>
          <a:ext cx="3552535" cy="38162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48684</xdr:colOff>
      <xdr:row>1</xdr:row>
      <xdr:rowOff>352</xdr:rowOff>
    </xdr:from>
    <xdr:to>
      <xdr:col>17</xdr:col>
      <xdr:colOff>797983</xdr:colOff>
      <xdr:row>21</xdr:row>
      <xdr:rowOff>0</xdr:rowOff>
    </xdr:to>
    <xdr:graphicFrame macro="">
      <xdr:nvGraphicFramePr>
        <xdr:cNvPr id="2" name="Chart 1">
          <a:extLst>
            <a:ext uri="{FF2B5EF4-FFF2-40B4-BE49-F238E27FC236}">
              <a16:creationId xmlns:a16="http://schemas.microsoft.com/office/drawing/2014/main" id="{7612C25A-0FF2-4A21-85B2-1FC27D986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619125</xdr:colOff>
      <xdr:row>2</xdr:row>
      <xdr:rowOff>33867</xdr:rowOff>
    </xdr:from>
    <xdr:to>
      <xdr:col>21</xdr:col>
      <xdr:colOff>809623</xdr:colOff>
      <xdr:row>21</xdr:row>
      <xdr:rowOff>22932</xdr:rowOff>
    </xdr:to>
    <xdr:pic>
      <xdr:nvPicPr>
        <xdr:cNvPr id="3" name="Picture 2">
          <a:extLst>
            <a:ext uri="{FF2B5EF4-FFF2-40B4-BE49-F238E27FC236}">
              <a16:creationId xmlns:a16="http://schemas.microsoft.com/office/drawing/2014/main" id="{BBC52684-722B-449C-A5A7-D42D56680FC2}"/>
            </a:ext>
          </a:extLst>
        </xdr:cNvPr>
        <xdr:cNvPicPr>
          <a:picLocks noChangeAspect="1"/>
        </xdr:cNvPicPr>
      </xdr:nvPicPr>
      <xdr:blipFill rotWithShape="1">
        <a:blip xmlns:r="http://schemas.openxmlformats.org/officeDocument/2006/relationships" r:embed="rId2">
          <a:alphaModFix/>
          <a:extLst>
            <a:ext uri="{BEBA8EAE-BF5A-486C-A8C5-ECC9F3942E4B}">
              <a14:imgProps xmlns:a14="http://schemas.microsoft.com/office/drawing/2010/main">
                <a14:imgLayer r:embed="rId3">
                  <a14:imgEffect>
                    <a14:artisticCement/>
                  </a14:imgEffect>
                </a14:imgLayer>
              </a14:imgProps>
            </a:ext>
            <a:ext uri="{28A0092B-C50C-407E-A947-70E740481C1C}">
              <a14:useLocalDpi xmlns:a14="http://schemas.microsoft.com/office/drawing/2010/main"/>
            </a:ext>
          </a:extLst>
        </a:blip>
        <a:srcRect l="78282"/>
        <a:stretch/>
      </xdr:blipFill>
      <xdr:spPr>
        <a:xfrm>
          <a:off x="15282776" y="432878"/>
          <a:ext cx="3548842" cy="3779669"/>
        </a:xfrm>
        <a:prstGeom prst="rect">
          <a:avLst/>
        </a:prstGeom>
      </xdr:spPr>
    </xdr:pic>
    <xdr:clientData/>
  </xdr:twoCellAnchor>
  <xdr:twoCellAnchor editAs="oneCell">
    <xdr:from>
      <xdr:col>3</xdr:col>
      <xdr:colOff>30643</xdr:colOff>
      <xdr:row>0</xdr:row>
      <xdr:rowOff>0</xdr:rowOff>
    </xdr:from>
    <xdr:to>
      <xdr:col>21</xdr:col>
      <xdr:colOff>837009</xdr:colOff>
      <xdr:row>24</xdr:row>
      <xdr:rowOff>151635</xdr:rowOff>
    </xdr:to>
    <xdr:pic>
      <xdr:nvPicPr>
        <xdr:cNvPr id="4" name="Picture 3">
          <a:extLst>
            <a:ext uri="{FF2B5EF4-FFF2-40B4-BE49-F238E27FC236}">
              <a16:creationId xmlns:a16="http://schemas.microsoft.com/office/drawing/2014/main" id="{D6D7441F-6DBA-4CD0-9A73-F6E44EEA60AB}"/>
            </a:ext>
          </a:extLst>
        </xdr:cNvPr>
        <xdr:cNvPicPr>
          <a:picLocks noChangeAspect="1"/>
        </xdr:cNvPicPr>
      </xdr:nvPicPr>
      <xdr:blipFill rotWithShape="1">
        <a:blip xmlns:r="http://schemas.openxmlformats.org/officeDocument/2006/relationships" r:embed="rId4">
          <a:alphaModFix amt="35000"/>
          <a:extLst>
            <a:ext uri="{28A0092B-C50C-407E-A947-70E740481C1C}">
              <a14:useLocalDpi xmlns:a14="http://schemas.microsoft.com/office/drawing/2010/main" val="0"/>
            </a:ext>
          </a:extLst>
        </a:blip>
        <a:srcRect r="22070"/>
        <a:stretch/>
      </xdr:blipFill>
      <xdr:spPr>
        <a:xfrm>
          <a:off x="3169628" y="0"/>
          <a:ext cx="15992602" cy="4915944"/>
        </a:xfrm>
        <a:prstGeom prst="rect">
          <a:avLst/>
        </a:prstGeom>
      </xdr:spPr>
    </xdr:pic>
    <xdr:clientData/>
  </xdr:twoCellAnchor>
  <xdr:twoCellAnchor>
    <xdr:from>
      <xdr:col>0</xdr:col>
      <xdr:colOff>1</xdr:colOff>
      <xdr:row>23</xdr:row>
      <xdr:rowOff>54430</xdr:rowOff>
    </xdr:from>
    <xdr:to>
      <xdr:col>3</xdr:col>
      <xdr:colOff>370</xdr:colOff>
      <xdr:row>24</xdr:row>
      <xdr:rowOff>173700</xdr:rowOff>
    </xdr:to>
    <xdr:sp macro="" textlink="">
      <xdr:nvSpPr>
        <xdr:cNvPr id="5" name="TextBox 4">
          <a:extLst>
            <a:ext uri="{FF2B5EF4-FFF2-40B4-BE49-F238E27FC236}">
              <a16:creationId xmlns:a16="http://schemas.microsoft.com/office/drawing/2014/main" id="{E47D5276-BA7D-41B9-9E38-08C99208A489}"/>
            </a:ext>
          </a:extLst>
        </xdr:cNvPr>
        <xdr:cNvSpPr txBox="1"/>
      </xdr:nvSpPr>
      <xdr:spPr>
        <a:xfrm>
          <a:off x="1" y="4643055"/>
          <a:ext cx="2909824" cy="31877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your information in the YELLOW boxes.</a:t>
          </a:r>
          <a:br>
            <a:rPr lang="en-GB" sz="1100" baseline="0"/>
          </a:br>
          <a:br>
            <a:rPr lang="en-GB" sz="1100" baseline="0"/>
          </a:b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5</xdr:row>
      <xdr:rowOff>0</xdr:rowOff>
    </xdr:from>
    <xdr:to>
      <xdr:col>24</xdr:col>
      <xdr:colOff>166255</xdr:colOff>
      <xdr:row>18</xdr:row>
      <xdr:rowOff>149629</xdr:rowOff>
    </xdr:to>
    <xdr:graphicFrame macro="">
      <xdr:nvGraphicFramePr>
        <xdr:cNvPr id="2" name="Chart 1">
          <a:extLst>
            <a:ext uri="{FF2B5EF4-FFF2-40B4-BE49-F238E27FC236}">
              <a16:creationId xmlns:a16="http://schemas.microsoft.com/office/drawing/2014/main" id="{3FC1132A-99D4-477A-BCE0-9546E61B4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5</xdr:row>
      <xdr:rowOff>0</xdr:rowOff>
    </xdr:from>
    <xdr:to>
      <xdr:col>24</xdr:col>
      <xdr:colOff>166255</xdr:colOff>
      <xdr:row>18</xdr:row>
      <xdr:rowOff>149629</xdr:rowOff>
    </xdr:to>
    <xdr:graphicFrame macro="">
      <xdr:nvGraphicFramePr>
        <xdr:cNvPr id="2" name="Chart 1">
          <a:extLst>
            <a:ext uri="{FF2B5EF4-FFF2-40B4-BE49-F238E27FC236}">
              <a16:creationId xmlns:a16="http://schemas.microsoft.com/office/drawing/2014/main" id="{CBF3BB00-ED4E-48DE-AB47-409CE23D6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5</xdr:row>
      <xdr:rowOff>0</xdr:rowOff>
    </xdr:from>
    <xdr:to>
      <xdr:col>24</xdr:col>
      <xdr:colOff>166255</xdr:colOff>
      <xdr:row>18</xdr:row>
      <xdr:rowOff>149629</xdr:rowOff>
    </xdr:to>
    <xdr:graphicFrame macro="">
      <xdr:nvGraphicFramePr>
        <xdr:cNvPr id="3" name="Chart 2">
          <a:extLst>
            <a:ext uri="{FF2B5EF4-FFF2-40B4-BE49-F238E27FC236}">
              <a16:creationId xmlns:a16="http://schemas.microsoft.com/office/drawing/2014/main" id="{A3F8D321-A232-46D2-90D8-F23E1AA34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1A2A1EB-5256-5F45-9BF1-203CD5C7C42D}" name="Table1" displayName="Table1" ref="A2:C23" totalsRowShown="0" headerRowDxfId="18">
  <autoFilter ref="A2:C23" xr:uid="{F1A2A1EB-5256-5F45-9BF1-203CD5C7C42D}"/>
  <tableColumns count="3">
    <tableColumn id="1" xr3:uid="{FEE37149-8D40-4046-9D3C-15AB3C5E92DF}" name="Time Period" dataDxfId="17"/>
    <tableColumn id="2" xr3:uid="{5AA6F143-F2BF-FE48-BC97-34918CCFFAAD}" name="Label" dataDxfId="16"/>
    <tableColumn id="3" xr3:uid="{54E5CDF5-ED74-5245-A6D2-76BBF1B8BF8E}" name="Rating" dataDxfId="15"/>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05F5A27-74F0-4CFF-B1D7-26E4A7BBDF86}" name="Table15" displayName="Table15" ref="A2:C23" totalsRowShown="0" headerRowDxfId="14" dataDxfId="13">
  <autoFilter ref="A2:C23" xr:uid="{F1A2A1EB-5256-5F45-9BF1-203CD5C7C42D}"/>
  <tableColumns count="3">
    <tableColumn id="1" xr3:uid="{A848BC18-BA9C-4F27-A508-8C14DD0DB218}" name="Time Period" dataDxfId="12"/>
    <tableColumn id="2" xr3:uid="{EDE4B7F5-9B4C-441C-905C-9BD453EB4E83}" name="Label" dataDxfId="11"/>
    <tableColumn id="3" xr3:uid="{30E0F5DB-CF19-4307-909D-63B1B9F662F0}" name="Rating" dataDxfId="10"/>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875EAE-11CE-4F43-AFC3-8DC24831A03A}" name="Table153" displayName="Table153" ref="A2:C17" totalsRowShown="0" headerRowDxfId="9" dataDxfId="8">
  <autoFilter ref="A2:C17" xr:uid="{F1A2A1EB-5256-5F45-9BF1-203CD5C7C42D}"/>
  <tableColumns count="3">
    <tableColumn id="1" xr3:uid="{DC367933-23C7-4C52-9C92-C221B9BE3F09}" name="Time Period" dataDxfId="7"/>
    <tableColumn id="2" xr3:uid="{67FF0C3B-3B5B-4FA8-9FC7-0CB523A7945F}" name="Label" dataDxfId="6"/>
    <tableColumn id="3" xr3:uid="{8F4A7DEE-9C66-42C6-A1C1-19E7C1B7B548}" name="Rating" dataDxfId="5"/>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A574E1A-7E6C-4C8B-99C4-83AC6BAAE510}" name="Table156" displayName="Table156" ref="A2:C23" totalsRowShown="0" headerRowDxfId="4" dataDxfId="3">
  <autoFilter ref="A2:C23" xr:uid="{F1A2A1EB-5256-5F45-9BF1-203CD5C7C42D}"/>
  <tableColumns count="3">
    <tableColumn id="1" xr3:uid="{2CD486BF-EC24-4A7E-BA1C-1DD0E4A5F151}" name="Time Period" dataDxfId="2"/>
    <tableColumn id="2" xr3:uid="{092B1C05-1BD6-441B-A126-7191EACF39E7}" name="Label" dataDxfId="1"/>
    <tableColumn id="3" xr3:uid="{C0ACDC41-1C26-4843-B6F1-AE03C578A185}" name="Rating" dataDxfId="0"/>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B26A236-F41B-4244-BB56-F1E85A0FA8D0}" name="Table9" displayName="Table9" ref="B2:B13" totalsRowShown="0">
  <autoFilter ref="B2:B13" xr:uid="{FB26A236-F41B-4244-BB56-F1E85A0FA8D0}"/>
  <tableColumns count="1">
    <tableColumn id="1" xr3:uid="{2F27B791-EA78-4C33-9F54-02FB46F3A2B7}" name="Rating"/>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DB193-E206-4CB4-A21C-5553B907BC1E}">
  <sheetPr>
    <tabColor rgb="FFFF0000"/>
  </sheetPr>
  <dimension ref="A1"/>
  <sheetViews>
    <sheetView showGridLines="0" tabSelected="1" zoomScaleNormal="100" workbookViewId="0">
      <selection activeCell="O11" sqref="O11"/>
    </sheetView>
  </sheetViews>
  <sheetFormatPr defaultRowHeight="15.75"/>
  <sheetData/>
  <sheetProtection algorithmName="SHA-512" hashValue="FWmeO1rOObx/cyCRBqKisfi9bpxF1x1AKgJsvnCekicjy2x3jz4pDJPlwJ6N5/PmLW2sTxryaJGjo5WkKCH7hw==" saltValue="rnWwPr//ddnx0F0OGLKox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315-2F6C-4247-858F-A4CFDC5B3BD2}">
  <dimension ref="A1:G46"/>
  <sheetViews>
    <sheetView topLeftCell="A2" workbookViewId="0">
      <selection activeCell="B16" sqref="B16"/>
    </sheetView>
  </sheetViews>
  <sheetFormatPr defaultRowHeight="15.75"/>
  <cols>
    <col min="1" max="1" width="14.109375" customWidth="1"/>
    <col min="2" max="2" width="12" customWidth="1"/>
    <col min="5" max="5" width="15.5546875" customWidth="1"/>
    <col min="6" max="6" width="12.77734375" customWidth="1"/>
    <col min="7" max="7" width="13.21875" customWidth="1"/>
  </cols>
  <sheetData>
    <row r="1" spans="1:7">
      <c r="A1" t="s">
        <v>9</v>
      </c>
      <c r="E1" t="s">
        <v>8</v>
      </c>
    </row>
    <row r="2" spans="1:7">
      <c r="A2" s="13" t="str">
        <f>Table1[[#Headers],[Time Period]]</f>
        <v>Time Period</v>
      </c>
      <c r="B2" s="11" t="str">
        <f>Table1[[#Headers],[Label]]</f>
        <v>Label</v>
      </c>
      <c r="C2" s="12" t="str">
        <f>Table1[[#Headers],[Rating]]</f>
        <v>Rating</v>
      </c>
      <c r="E2" s="13" t="str">
        <f>Table1[[#Headers],[Time Period]]</f>
        <v>Time Period</v>
      </c>
      <c r="F2" s="11" t="str">
        <f>Table1[[#Headers],[Label]]</f>
        <v>Label</v>
      </c>
      <c r="G2" s="12" t="str">
        <f>Table1[[#Headers],[Rating]]</f>
        <v>Rating</v>
      </c>
    </row>
    <row r="3" spans="1:7">
      <c r="A3" s="15">
        <f>IF('Timeline Fixed Scale'!A4&gt;0,'Timeline Fixed Scale'!A4,"")</f>
        <v>41640</v>
      </c>
      <c r="B3" s="9" t="str">
        <f>IF(OR('Timeline Fixed Scale'!B4="",'Timeline Fixed Scale'!B4="add information"),"", 'Timeline Fixed Scale'!B4)</f>
        <v/>
      </c>
      <c r="C3" s="9">
        <f>IF('Timeline Fixed Scale'!C4&lt;&gt;"Rating",'Timeline Fixed Scale'!C4,"")</f>
        <v>4</v>
      </c>
      <c r="E3" s="17" cm="1">
        <f t="array" ref="E3:G22">_xlfn._xlws.SORT(A3:C22,1,1)</f>
        <v>29353</v>
      </c>
      <c r="F3" s="18" t="str">
        <v>test 2</v>
      </c>
      <c r="G3" s="18">
        <v>-3</v>
      </c>
    </row>
    <row r="4" spans="1:7">
      <c r="A4" s="15">
        <f>IF('Timeline Fixed Scale'!A5&gt;0,'Timeline Fixed Scale'!A5,"")</f>
        <v>42217</v>
      </c>
      <c r="B4" s="9" t="str">
        <f>IF(OR('Timeline Fixed Scale'!B5="",'Timeline Fixed Scale'!B5="add information"),"", 'Timeline Fixed Scale'!B5)</f>
        <v/>
      </c>
      <c r="C4" s="9">
        <f>IF('Timeline Fixed Scale'!C5&lt;&gt;"Rating",'Timeline Fixed Scale'!C5,"")</f>
        <v>-2</v>
      </c>
      <c r="E4" s="15">
        <v>35902</v>
      </c>
      <c r="F4" s="14" t="str">
        <v>test</v>
      </c>
      <c r="G4" s="14">
        <v>3</v>
      </c>
    </row>
    <row r="5" spans="1:7">
      <c r="A5" s="15">
        <f>IF('Timeline Fixed Scale'!A6&gt;0,'Timeline Fixed Scale'!A6,"")</f>
        <v>42430</v>
      </c>
      <c r="B5" s="9" t="str">
        <f>IF(OR('Timeline Fixed Scale'!B6="",'Timeline Fixed Scale'!B6="add information"),"", 'Timeline Fixed Scale'!B6)</f>
        <v/>
      </c>
      <c r="C5" s="9">
        <f>IF('Timeline Fixed Scale'!C6&lt;&gt;"Rating",'Timeline Fixed Scale'!C6,"")</f>
        <v>2</v>
      </c>
      <c r="E5" s="15">
        <v>41640</v>
      </c>
      <c r="F5" s="14" t="str">
        <v/>
      </c>
      <c r="G5" s="14">
        <v>4</v>
      </c>
    </row>
    <row r="6" spans="1:7">
      <c r="A6" s="15">
        <f>IF('Timeline Fixed Scale'!A7&gt;0,'Timeline Fixed Scale'!A7,"")</f>
        <v>42461</v>
      </c>
      <c r="B6" s="9" t="str">
        <f>IF(OR('Timeline Fixed Scale'!B7="",'Timeline Fixed Scale'!B7="add information"),"", 'Timeline Fixed Scale'!B7)</f>
        <v/>
      </c>
      <c r="C6" s="9">
        <f>IF('Timeline Fixed Scale'!C7&lt;&gt;"Rating",'Timeline Fixed Scale'!C7,"")</f>
        <v>5</v>
      </c>
      <c r="E6" s="15">
        <v>42217</v>
      </c>
      <c r="F6" s="14" t="str">
        <v/>
      </c>
      <c r="G6" s="14">
        <v>-2</v>
      </c>
    </row>
    <row r="7" spans="1:7">
      <c r="A7" s="15">
        <f>IF('Timeline Fixed Scale'!A8&gt;0,'Timeline Fixed Scale'!A8,"")</f>
        <v>42705</v>
      </c>
      <c r="B7" s="9" t="str">
        <f>IF(OR('Timeline Fixed Scale'!B8="",'Timeline Fixed Scale'!B8="add information"),"", 'Timeline Fixed Scale'!B8)</f>
        <v/>
      </c>
      <c r="C7" s="9">
        <f>IF('Timeline Fixed Scale'!C8&lt;&gt;"Rating",'Timeline Fixed Scale'!C8,"")</f>
        <v>3</v>
      </c>
      <c r="E7" s="15">
        <v>42430</v>
      </c>
      <c r="F7" s="14" t="str">
        <v/>
      </c>
      <c r="G7" s="14">
        <v>2</v>
      </c>
    </row>
    <row r="8" spans="1:7">
      <c r="A8" s="15">
        <f>IF('Timeline Fixed Scale'!A9&gt;0,'Timeline Fixed Scale'!A9,"")</f>
        <v>42887</v>
      </c>
      <c r="B8" s="9" t="str">
        <f>IF(OR('Timeline Fixed Scale'!B9="",'Timeline Fixed Scale'!B9="add information"),"", 'Timeline Fixed Scale'!B9)</f>
        <v/>
      </c>
      <c r="C8" s="9">
        <f>IF('Timeline Fixed Scale'!C9&lt;&gt;"Rating",'Timeline Fixed Scale'!C9,"")</f>
        <v>3</v>
      </c>
      <c r="E8" s="15">
        <v>42461</v>
      </c>
      <c r="F8" s="14" t="str">
        <v/>
      </c>
      <c r="G8" s="14">
        <v>5</v>
      </c>
    </row>
    <row r="9" spans="1:7">
      <c r="A9" s="15">
        <f>IF('Timeline Fixed Scale'!A10&gt;0,'Timeline Fixed Scale'!A10,"")</f>
        <v>43040</v>
      </c>
      <c r="B9" s="9" t="str">
        <f>IF(OR('Timeline Fixed Scale'!B10="",'Timeline Fixed Scale'!B10="add information"),"", 'Timeline Fixed Scale'!B10)</f>
        <v/>
      </c>
      <c r="C9" s="9">
        <f>IF('Timeline Fixed Scale'!C10&lt;&gt;"Rating",'Timeline Fixed Scale'!C10,"")</f>
        <v>1</v>
      </c>
      <c r="E9" s="15">
        <v>42705</v>
      </c>
      <c r="F9" s="14" t="str">
        <v/>
      </c>
      <c r="G9" s="14">
        <v>3</v>
      </c>
    </row>
    <row r="10" spans="1:7">
      <c r="A10" s="15">
        <f>IF('Timeline Fixed Scale'!A11&gt;0,'Timeline Fixed Scale'!A11,"")</f>
        <v>43313</v>
      </c>
      <c r="B10" s="9" t="str">
        <f>IF(OR('Timeline Fixed Scale'!B11="",'Timeline Fixed Scale'!B11="add information"),"", 'Timeline Fixed Scale'!B11)</f>
        <v/>
      </c>
      <c r="C10" s="9">
        <f>IF('Timeline Fixed Scale'!C11&lt;&gt;"Rating",'Timeline Fixed Scale'!C11,"")</f>
        <v>2</v>
      </c>
      <c r="E10" s="15">
        <v>42887</v>
      </c>
      <c r="F10" s="14" t="str">
        <v/>
      </c>
      <c r="G10" s="14">
        <v>3</v>
      </c>
    </row>
    <row r="11" spans="1:7">
      <c r="A11" s="15">
        <f>IF('Timeline Fixed Scale'!A12&gt;0,'Timeline Fixed Scale'!A12,"")</f>
        <v>43709</v>
      </c>
      <c r="B11" s="9" t="str">
        <f>IF(OR('Timeline Fixed Scale'!B12="",'Timeline Fixed Scale'!B12="add information"),"", 'Timeline Fixed Scale'!B12)</f>
        <v/>
      </c>
      <c r="C11" s="9">
        <f>IF('Timeline Fixed Scale'!C12&lt;&gt;"Rating",'Timeline Fixed Scale'!C12,"")</f>
        <v>1</v>
      </c>
      <c r="E11" s="15">
        <v>43040</v>
      </c>
      <c r="F11" s="14" t="str">
        <v/>
      </c>
      <c r="G11" s="14">
        <v>1</v>
      </c>
    </row>
    <row r="12" spans="1:7">
      <c r="A12" s="15">
        <f>IF('Timeline Fixed Scale'!A13&gt;0,'Timeline Fixed Scale'!A13,"")</f>
        <v>44105</v>
      </c>
      <c r="B12" s="9" t="str">
        <f>IF(OR('Timeline Fixed Scale'!B13="",'Timeline Fixed Scale'!B13="add information"),"", 'Timeline Fixed Scale'!B13)</f>
        <v/>
      </c>
      <c r="C12" s="9">
        <f>IF('Timeline Fixed Scale'!C13&lt;&gt;"Rating",'Timeline Fixed Scale'!C13,"")</f>
        <v>-5</v>
      </c>
      <c r="E12" s="15">
        <v>43313</v>
      </c>
      <c r="F12" s="14" t="str">
        <v/>
      </c>
      <c r="G12" s="14">
        <v>2</v>
      </c>
    </row>
    <row r="13" spans="1:7">
      <c r="A13" s="15">
        <f>IF('Timeline Fixed Scale'!A14&gt;0,'Timeline Fixed Scale'!A14,"")</f>
        <v>44501</v>
      </c>
      <c r="B13" s="9" t="str">
        <f>IF(OR('Timeline Fixed Scale'!B14="",'Timeline Fixed Scale'!B14="add information"),"", 'Timeline Fixed Scale'!B14)</f>
        <v/>
      </c>
      <c r="C13" s="9">
        <f>IF('Timeline Fixed Scale'!C14&lt;&gt;"Rating",'Timeline Fixed Scale'!C14,"")</f>
        <v>5</v>
      </c>
      <c r="E13" s="15">
        <v>43709</v>
      </c>
      <c r="F13" s="14" t="str">
        <v/>
      </c>
      <c r="G13" s="14">
        <v>1</v>
      </c>
    </row>
    <row r="14" spans="1:7">
      <c r="A14" s="15">
        <f>IF('Timeline Fixed Scale'!A15&gt;0,'Timeline Fixed Scale'!A15,"")</f>
        <v>44652</v>
      </c>
      <c r="B14" s="9" t="str">
        <f>IF(OR('Timeline Fixed Scale'!B15="",'Timeline Fixed Scale'!B15="add information"),"", 'Timeline Fixed Scale'!B15)</f>
        <v/>
      </c>
      <c r="C14" s="9">
        <f>IF('Timeline Fixed Scale'!C15&lt;&gt;"Rating",'Timeline Fixed Scale'!C15,"")</f>
        <v>2</v>
      </c>
      <c r="E14" s="15">
        <v>44105</v>
      </c>
      <c r="F14" s="14" t="str">
        <v/>
      </c>
      <c r="G14" s="14">
        <v>-5</v>
      </c>
    </row>
    <row r="15" spans="1:7">
      <c r="A15" s="15">
        <f>IF('Timeline Fixed Scale'!A16&gt;0,'Timeline Fixed Scale'!A16,"")</f>
        <v>35902</v>
      </c>
      <c r="B15" s="9" t="str">
        <f>IF(OR('Timeline Fixed Scale'!B16="",'Timeline Fixed Scale'!B16="add information"),"", 'Timeline Fixed Scale'!B16)</f>
        <v>test</v>
      </c>
      <c r="C15" s="9">
        <f>IF('Timeline Fixed Scale'!C16&lt;&gt;"Rating",'Timeline Fixed Scale'!C16,"")</f>
        <v>3</v>
      </c>
      <c r="E15" s="15">
        <v>44501</v>
      </c>
      <c r="F15" s="14" t="str">
        <v/>
      </c>
      <c r="G15" s="14">
        <v>5</v>
      </c>
    </row>
    <row r="16" spans="1:7">
      <c r="A16" s="15">
        <f>IF('Timeline Fixed Scale'!A17&gt;0,'Timeline Fixed Scale'!A17,"")</f>
        <v>29353</v>
      </c>
      <c r="B16" s="9" t="str">
        <f>IF(OR('Timeline Fixed Scale'!B17="",'Timeline Fixed Scale'!B17="add information"),"", 'Timeline Fixed Scale'!B17)</f>
        <v>test 2</v>
      </c>
      <c r="C16" s="9">
        <f>IF('Timeline Fixed Scale'!C17&lt;&gt;"Rating",'Timeline Fixed Scale'!C17,"")</f>
        <v>-3</v>
      </c>
      <c r="E16" s="15">
        <v>44652</v>
      </c>
      <c r="F16" s="14" t="str">
        <v/>
      </c>
      <c r="G16" s="14">
        <v>2</v>
      </c>
    </row>
    <row r="17" spans="1:7">
      <c r="A17" s="15" t="str">
        <f>IF('Timeline Fixed Scale'!A18&gt;0,'Timeline Fixed Scale'!A18,"")</f>
        <v/>
      </c>
      <c r="B17" s="9" t="str">
        <f>IF(OR('Timeline Fixed Scale'!B18="",'Timeline Fixed Scale'!B18="add information"),"", 'Timeline Fixed Scale'!B18)</f>
        <v/>
      </c>
      <c r="C17" s="9">
        <f>IF('Timeline Fixed Scale'!C18&lt;&gt;"Rating",'Timeline Fixed Scale'!C18,"")</f>
        <v>0</v>
      </c>
      <c r="E17" s="15" t="str">
        <v/>
      </c>
      <c r="F17" s="14" t="str">
        <v/>
      </c>
      <c r="G17" s="14">
        <v>0</v>
      </c>
    </row>
    <row r="18" spans="1:7">
      <c r="A18" s="15" t="str">
        <f>IF('Timeline Fixed Scale'!A19&gt;0,'Timeline Fixed Scale'!A19,"")</f>
        <v/>
      </c>
      <c r="B18" s="9" t="str">
        <f>IF(OR('Timeline Fixed Scale'!B19="",'Timeline Fixed Scale'!B19="add information"),"", 'Timeline Fixed Scale'!B19)</f>
        <v/>
      </c>
      <c r="C18" s="9">
        <f>IF('Timeline Fixed Scale'!C19&lt;&gt;"Rating",'Timeline Fixed Scale'!C19,"")</f>
        <v>0</v>
      </c>
      <c r="E18" s="15" t="str">
        <v/>
      </c>
      <c r="F18" s="14" t="str">
        <v/>
      </c>
      <c r="G18" s="14">
        <v>0</v>
      </c>
    </row>
    <row r="19" spans="1:7">
      <c r="A19" s="15" t="str">
        <f>IF('Timeline Fixed Scale'!A20&gt;0,'Timeline Fixed Scale'!A20,"")</f>
        <v/>
      </c>
      <c r="B19" s="9" t="str">
        <f>IF(OR('Timeline Fixed Scale'!B20="",'Timeline Fixed Scale'!B20="add information"),"", 'Timeline Fixed Scale'!B20)</f>
        <v/>
      </c>
      <c r="C19" s="9">
        <f>IF('Timeline Fixed Scale'!C20&lt;&gt;"Rating",'Timeline Fixed Scale'!C20,"")</f>
        <v>0</v>
      </c>
      <c r="E19" s="15" t="str">
        <v/>
      </c>
      <c r="F19" s="14" t="str">
        <v/>
      </c>
      <c r="G19" s="14">
        <v>0</v>
      </c>
    </row>
    <row r="20" spans="1:7">
      <c r="A20" s="15" t="str">
        <f>IF('Timeline Fixed Scale'!A21&gt;0,'Timeline Fixed Scale'!A21,"")</f>
        <v/>
      </c>
      <c r="B20" s="9" t="str">
        <f>IF(OR('Timeline Fixed Scale'!B21="",'Timeline Fixed Scale'!B21="add information"),"", 'Timeline Fixed Scale'!B21)</f>
        <v/>
      </c>
      <c r="C20" s="9">
        <f>IF('Timeline Fixed Scale'!C21&lt;&gt;"Rating",'Timeline Fixed Scale'!C21,"")</f>
        <v>0</v>
      </c>
      <c r="E20" s="15" t="str">
        <v/>
      </c>
      <c r="F20" s="14" t="str">
        <v/>
      </c>
      <c r="G20" s="14">
        <v>0</v>
      </c>
    </row>
    <row r="21" spans="1:7">
      <c r="A21" s="15" t="str">
        <f>IF('Timeline Fixed Scale'!A22&gt;0,'Timeline Fixed Scale'!A22,"")</f>
        <v/>
      </c>
      <c r="B21" s="9" t="str">
        <f>IF(OR('Timeline Fixed Scale'!B22="",'Timeline Fixed Scale'!B22="add information"),"", 'Timeline Fixed Scale'!B22)</f>
        <v/>
      </c>
      <c r="C21" s="9">
        <f>IF('Timeline Fixed Scale'!C22&lt;&gt;"Rating",'Timeline Fixed Scale'!C22,"")</f>
        <v>0</v>
      </c>
      <c r="E21" s="15" t="str">
        <v/>
      </c>
      <c r="F21" s="14" t="str">
        <v/>
      </c>
      <c r="G21" s="14">
        <v>0</v>
      </c>
    </row>
    <row r="22" spans="1:7">
      <c r="A22" s="16" t="str">
        <f>IF('Timeline Fixed Scale'!A23&gt;0,'Timeline Fixed Scale'!A23,"")</f>
        <v/>
      </c>
      <c r="B22" s="10" t="str">
        <f>IF(OR('Timeline Fixed Scale'!B23="",'Timeline Fixed Scale'!B23="add information"),"", 'Timeline Fixed Scale'!B23)</f>
        <v/>
      </c>
      <c r="C22" s="10">
        <f>IF('Timeline Fixed Scale'!C23&lt;&gt;"Rating",'Timeline Fixed Scale'!C23,"")</f>
        <v>0</v>
      </c>
      <c r="E22" s="16" t="str">
        <v/>
      </c>
      <c r="F22" s="19" t="str">
        <v/>
      </c>
      <c r="G22" s="19">
        <v>0</v>
      </c>
    </row>
    <row r="24" spans="1:7">
      <c r="A24" t="s">
        <v>9</v>
      </c>
      <c r="E24" t="s">
        <v>8</v>
      </c>
    </row>
    <row r="25" spans="1:7">
      <c r="A25" s="13" t="str">
        <f>Table1[[#Headers],[Time Period]]</f>
        <v>Time Period</v>
      </c>
      <c r="B25" s="13" t="str">
        <f>Table1[[#Headers],[Label]]</f>
        <v>Label</v>
      </c>
      <c r="C25" s="13" t="str">
        <f>Table1[[#Headers],[Rating]]</f>
        <v>Rating</v>
      </c>
      <c r="E25" s="13" t="str">
        <f>Table1[[#Headers],[Time Period]]</f>
        <v>Time Period</v>
      </c>
      <c r="F25" s="13" t="str">
        <f>Table1[[#Headers],[Label]]</f>
        <v>Label</v>
      </c>
      <c r="G25" s="13" t="str">
        <f>Table1[[#Headers],[Rating]]</f>
        <v>Rating</v>
      </c>
    </row>
    <row r="26" spans="1:7" ht="31.45">
      <c r="A26" s="20" t="s">
        <v>3</v>
      </c>
      <c r="B26" s="21" t="s">
        <v>4</v>
      </c>
      <c r="C26" s="22">
        <v>0</v>
      </c>
      <c r="D26" s="23"/>
      <c r="E26" s="20" t="s">
        <v>3</v>
      </c>
      <c r="F26" s="21" t="s">
        <v>4</v>
      </c>
      <c r="G26" s="22">
        <v>0</v>
      </c>
    </row>
    <row r="27" spans="1:7">
      <c r="A27" s="15">
        <f>IF('Timeline Fixed Scale'!A4&gt;0,'Timeline Fixed Scale'!A4,"")</f>
        <v>41640</v>
      </c>
      <c r="B27" s="14" t="str">
        <f>IF('Timeline Fixed Scale'!B4="","", 'Timeline Fixed Scale'!B4)</f>
        <v>add information</v>
      </c>
      <c r="C27" s="9">
        <f>IF('Timeline Fixed Scale'!C4&lt;&gt;"Rating",'Timeline Fixed Scale'!C4,"")</f>
        <v>4</v>
      </c>
      <c r="E27" s="15" cm="1">
        <f t="array" ref="E27:G46">_xlfn._xlws.SORT(A27:C46,1,1)</f>
        <v>29353</v>
      </c>
      <c r="F27" s="14" t="str">
        <v>test 2</v>
      </c>
      <c r="G27" s="14">
        <v>-3</v>
      </c>
    </row>
    <row r="28" spans="1:7">
      <c r="A28" s="15">
        <f>IF('Timeline Fixed Scale'!A5&gt;0,'Timeline Fixed Scale'!A5,"")</f>
        <v>42217</v>
      </c>
      <c r="B28" s="14" t="str">
        <f>IF('Timeline Fixed Scale'!B5="","", 'Timeline Fixed Scale'!B5)</f>
        <v>add information</v>
      </c>
      <c r="C28" s="9">
        <f>IF('Timeline Fixed Scale'!C5&lt;&gt;"Rating",'Timeline Fixed Scale'!C5,"")</f>
        <v>-2</v>
      </c>
      <c r="E28" s="15">
        <v>35902</v>
      </c>
      <c r="F28" s="14" t="str">
        <v>test</v>
      </c>
      <c r="G28" s="14">
        <v>3</v>
      </c>
    </row>
    <row r="29" spans="1:7">
      <c r="A29" s="15">
        <f>IF('Timeline Fixed Scale'!A6&gt;0,'Timeline Fixed Scale'!A6,"")</f>
        <v>42430</v>
      </c>
      <c r="B29" s="14" t="str">
        <f>IF('Timeline Fixed Scale'!B6="","", 'Timeline Fixed Scale'!B6)</f>
        <v>add information</v>
      </c>
      <c r="C29" s="9">
        <f>IF('Timeline Fixed Scale'!C6&lt;&gt;"Rating",'Timeline Fixed Scale'!C6,"")</f>
        <v>2</v>
      </c>
      <c r="E29" s="15">
        <v>41640</v>
      </c>
      <c r="F29" s="14" t="str">
        <v>add information</v>
      </c>
      <c r="G29" s="14">
        <v>4</v>
      </c>
    </row>
    <row r="30" spans="1:7">
      <c r="A30" s="15">
        <f>IF('Timeline Fixed Scale'!A7&gt;0,'Timeline Fixed Scale'!A7,"")</f>
        <v>42461</v>
      </c>
      <c r="B30" s="14" t="str">
        <f>IF('Timeline Fixed Scale'!B7="","", 'Timeline Fixed Scale'!B7)</f>
        <v>add information</v>
      </c>
      <c r="C30" s="9">
        <f>IF('Timeline Fixed Scale'!C7&lt;&gt;"Rating",'Timeline Fixed Scale'!C7,"")</f>
        <v>5</v>
      </c>
      <c r="E30" s="15">
        <v>42217</v>
      </c>
      <c r="F30" s="14" t="str">
        <v>add information</v>
      </c>
      <c r="G30" s="14">
        <v>-2</v>
      </c>
    </row>
    <row r="31" spans="1:7">
      <c r="A31" s="15">
        <f>IF('Timeline Fixed Scale'!A8&gt;0,'Timeline Fixed Scale'!A8,"")</f>
        <v>42705</v>
      </c>
      <c r="B31" s="14" t="str">
        <f>IF('Timeline Fixed Scale'!B8="","", 'Timeline Fixed Scale'!B8)</f>
        <v>add information</v>
      </c>
      <c r="C31" s="9">
        <f>IF('Timeline Fixed Scale'!C8&lt;&gt;"Rating",'Timeline Fixed Scale'!C8,"")</f>
        <v>3</v>
      </c>
      <c r="E31" s="15">
        <v>42430</v>
      </c>
      <c r="F31" s="14" t="str">
        <v>add information</v>
      </c>
      <c r="G31" s="14">
        <v>2</v>
      </c>
    </row>
    <row r="32" spans="1:7">
      <c r="A32" s="15">
        <f>IF('Timeline Fixed Scale'!A9&gt;0,'Timeline Fixed Scale'!A9,"")</f>
        <v>42887</v>
      </c>
      <c r="B32" s="14" t="str">
        <f>IF('Timeline Fixed Scale'!B9="","", 'Timeline Fixed Scale'!B9)</f>
        <v>add information</v>
      </c>
      <c r="C32" s="9">
        <f>IF('Timeline Fixed Scale'!C9&lt;&gt;"Rating",'Timeline Fixed Scale'!C9,"")</f>
        <v>3</v>
      </c>
      <c r="E32" s="15">
        <v>42461</v>
      </c>
      <c r="F32" s="14" t="str">
        <v>add information</v>
      </c>
      <c r="G32" s="14">
        <v>5</v>
      </c>
    </row>
    <row r="33" spans="1:7">
      <c r="A33" s="15">
        <f>IF('Timeline Fixed Scale'!A10&gt;0,'Timeline Fixed Scale'!A10,"")</f>
        <v>43040</v>
      </c>
      <c r="B33" s="14" t="str">
        <f>IF('Timeline Fixed Scale'!B10="","", 'Timeline Fixed Scale'!B10)</f>
        <v>add information</v>
      </c>
      <c r="C33" s="9">
        <f>IF('Timeline Fixed Scale'!C10&lt;&gt;"Rating",'Timeline Fixed Scale'!C10,"")</f>
        <v>1</v>
      </c>
      <c r="E33" s="15">
        <v>42705</v>
      </c>
      <c r="F33" s="14" t="str">
        <v>add information</v>
      </c>
      <c r="G33" s="14">
        <v>3</v>
      </c>
    </row>
    <row r="34" spans="1:7">
      <c r="A34" s="15">
        <f>IF('Timeline Fixed Scale'!A11&gt;0,'Timeline Fixed Scale'!A11,"")</f>
        <v>43313</v>
      </c>
      <c r="B34" s="14" t="str">
        <f>IF('Timeline Fixed Scale'!B11="","", 'Timeline Fixed Scale'!B11)</f>
        <v>add information</v>
      </c>
      <c r="C34" s="9">
        <f>IF('Timeline Fixed Scale'!C11&lt;&gt;"Rating",'Timeline Fixed Scale'!C11,"")</f>
        <v>2</v>
      </c>
      <c r="E34" s="15">
        <v>42887</v>
      </c>
      <c r="F34" s="14" t="str">
        <v>add information</v>
      </c>
      <c r="G34" s="14">
        <v>3</v>
      </c>
    </row>
    <row r="35" spans="1:7">
      <c r="A35" s="15">
        <f>IF('Timeline Fixed Scale'!A12&gt;0,'Timeline Fixed Scale'!A12,"")</f>
        <v>43709</v>
      </c>
      <c r="B35" s="14" t="str">
        <f>IF('Timeline Fixed Scale'!B12="","", 'Timeline Fixed Scale'!B12)</f>
        <v>add information</v>
      </c>
      <c r="C35" s="9">
        <f>IF('Timeline Fixed Scale'!C12&lt;&gt;"Rating",'Timeline Fixed Scale'!C12,"")</f>
        <v>1</v>
      </c>
      <c r="E35" s="15">
        <v>43040</v>
      </c>
      <c r="F35" s="14" t="str">
        <v>add information</v>
      </c>
      <c r="G35" s="14">
        <v>1</v>
      </c>
    </row>
    <row r="36" spans="1:7">
      <c r="A36" s="15">
        <f>IF('Timeline Fixed Scale'!A13&gt;0,'Timeline Fixed Scale'!A13,"")</f>
        <v>44105</v>
      </c>
      <c r="B36" s="14" t="str">
        <f>IF('Timeline Fixed Scale'!B13="","", 'Timeline Fixed Scale'!B13)</f>
        <v>add information</v>
      </c>
      <c r="C36" s="9">
        <f>IF('Timeline Fixed Scale'!C13&lt;&gt;"Rating",'Timeline Fixed Scale'!C13,"")</f>
        <v>-5</v>
      </c>
      <c r="E36" s="15">
        <v>43313</v>
      </c>
      <c r="F36" s="14" t="str">
        <v>add information</v>
      </c>
      <c r="G36" s="14">
        <v>2</v>
      </c>
    </row>
    <row r="37" spans="1:7">
      <c r="A37" s="15">
        <f>IF('Timeline Fixed Scale'!A14&gt;0,'Timeline Fixed Scale'!A14,"")</f>
        <v>44501</v>
      </c>
      <c r="B37" s="14" t="str">
        <f>IF('Timeline Fixed Scale'!B14="","", 'Timeline Fixed Scale'!B14)</f>
        <v>add information</v>
      </c>
      <c r="C37" s="9">
        <f>IF('Timeline Fixed Scale'!C14&lt;&gt;"Rating",'Timeline Fixed Scale'!C14,"")</f>
        <v>5</v>
      </c>
      <c r="E37" s="15">
        <v>43709</v>
      </c>
      <c r="F37" s="14" t="str">
        <v>add information</v>
      </c>
      <c r="G37" s="14">
        <v>1</v>
      </c>
    </row>
    <row r="38" spans="1:7">
      <c r="A38" s="15">
        <f>IF('Timeline Fixed Scale'!A15&gt;0,'Timeline Fixed Scale'!A15,"")</f>
        <v>44652</v>
      </c>
      <c r="B38" s="14" t="str">
        <f>IF('Timeline Fixed Scale'!B15="","", 'Timeline Fixed Scale'!B15)</f>
        <v>add information</v>
      </c>
      <c r="C38" s="9">
        <f>IF('Timeline Fixed Scale'!C15&lt;&gt;"Rating",'Timeline Fixed Scale'!C15,"")</f>
        <v>2</v>
      </c>
      <c r="E38" s="15">
        <v>44105</v>
      </c>
      <c r="F38" s="14" t="str">
        <v>add information</v>
      </c>
      <c r="G38" s="14">
        <v>-5</v>
      </c>
    </row>
    <row r="39" spans="1:7">
      <c r="A39" s="15">
        <f>IF('Timeline Fixed Scale'!A16&gt;0,'Timeline Fixed Scale'!A16,"")</f>
        <v>35902</v>
      </c>
      <c r="B39" s="14" t="str">
        <f>IF('Timeline Fixed Scale'!B16="","", 'Timeline Fixed Scale'!B16)</f>
        <v>test</v>
      </c>
      <c r="C39" s="9">
        <f>IF('Timeline Fixed Scale'!C16&lt;&gt;"Rating",'Timeline Fixed Scale'!C16,"")</f>
        <v>3</v>
      </c>
      <c r="E39" s="15">
        <v>44501</v>
      </c>
      <c r="F39" s="14" t="str">
        <v>add information</v>
      </c>
      <c r="G39" s="14">
        <v>5</v>
      </c>
    </row>
    <row r="40" spans="1:7">
      <c r="A40" s="15">
        <f>IF('Timeline Fixed Scale'!A17&gt;0,'Timeline Fixed Scale'!A17,"")</f>
        <v>29353</v>
      </c>
      <c r="B40" s="14" t="str">
        <f>IF('Timeline Fixed Scale'!B17="","", 'Timeline Fixed Scale'!B17)</f>
        <v>test 2</v>
      </c>
      <c r="C40" s="9">
        <f>IF('Timeline Fixed Scale'!C17&lt;&gt;"Rating",'Timeline Fixed Scale'!C17,"")</f>
        <v>-3</v>
      </c>
      <c r="E40" s="15">
        <v>44652</v>
      </c>
      <c r="F40" s="14" t="str">
        <v>add information</v>
      </c>
      <c r="G40" s="14">
        <v>2</v>
      </c>
    </row>
    <row r="41" spans="1:7">
      <c r="A41" s="15" t="str">
        <f>IF('Timeline Fixed Scale'!A18&gt;0,'Timeline Fixed Scale'!A18,"")</f>
        <v/>
      </c>
      <c r="B41" s="14" t="str">
        <f>IF('Timeline Fixed Scale'!B18="","", 'Timeline Fixed Scale'!B18)</f>
        <v/>
      </c>
      <c r="C41" s="9">
        <f>IF('Timeline Fixed Scale'!C18&lt;&gt;"Rating",'Timeline Fixed Scale'!C18,"")</f>
        <v>0</v>
      </c>
      <c r="E41" s="15" t="str">
        <v/>
      </c>
      <c r="F41" s="14" t="str">
        <v/>
      </c>
      <c r="G41" s="14">
        <v>0</v>
      </c>
    </row>
    <row r="42" spans="1:7">
      <c r="A42" s="15" t="str">
        <f>IF('Timeline Fixed Scale'!A19&gt;0,'Timeline Fixed Scale'!A19,"")</f>
        <v/>
      </c>
      <c r="B42" s="14" t="str">
        <f>IF('Timeline Fixed Scale'!B19="","", 'Timeline Fixed Scale'!B19)</f>
        <v/>
      </c>
      <c r="C42" s="9">
        <f>IF('Timeline Fixed Scale'!C19&lt;&gt;"Rating",'Timeline Fixed Scale'!C19,"")</f>
        <v>0</v>
      </c>
      <c r="E42" s="15" t="str">
        <v/>
      </c>
      <c r="F42" s="14" t="str">
        <v/>
      </c>
      <c r="G42" s="14">
        <v>0</v>
      </c>
    </row>
    <row r="43" spans="1:7">
      <c r="A43" s="15" t="str">
        <f>IF('Timeline Fixed Scale'!A20&gt;0,'Timeline Fixed Scale'!A20,"")</f>
        <v/>
      </c>
      <c r="B43" s="14" t="str">
        <f>IF('Timeline Fixed Scale'!B20="","", 'Timeline Fixed Scale'!B20)</f>
        <v/>
      </c>
      <c r="C43" s="9">
        <f>IF('Timeline Fixed Scale'!C20&lt;&gt;"Rating",'Timeline Fixed Scale'!C20,"")</f>
        <v>0</v>
      </c>
      <c r="E43" s="15" t="str">
        <v/>
      </c>
      <c r="F43" s="14" t="str">
        <v/>
      </c>
      <c r="G43" s="14">
        <v>0</v>
      </c>
    </row>
    <row r="44" spans="1:7">
      <c r="A44" s="15" t="str">
        <f>IF('Timeline Fixed Scale'!A21&gt;0,'Timeline Fixed Scale'!A21,"")</f>
        <v/>
      </c>
      <c r="B44" s="14" t="str">
        <f>IF('Timeline Fixed Scale'!B21="","", 'Timeline Fixed Scale'!B21)</f>
        <v/>
      </c>
      <c r="C44" s="9">
        <f>IF('Timeline Fixed Scale'!C21&lt;&gt;"Rating",'Timeline Fixed Scale'!C21,"")</f>
        <v>0</v>
      </c>
      <c r="E44" s="15" t="str">
        <v/>
      </c>
      <c r="F44" s="14" t="str">
        <v/>
      </c>
      <c r="G44" s="14">
        <v>0</v>
      </c>
    </row>
    <row r="45" spans="1:7">
      <c r="A45" s="15" t="str">
        <f>IF('Timeline Fixed Scale'!A22&gt;0,'Timeline Fixed Scale'!A22,"")</f>
        <v/>
      </c>
      <c r="B45" s="14" t="str">
        <f>IF('Timeline Fixed Scale'!B22="","", 'Timeline Fixed Scale'!B22)</f>
        <v/>
      </c>
      <c r="C45" s="9">
        <f>IF('Timeline Fixed Scale'!C22&lt;&gt;"Rating",'Timeline Fixed Scale'!C22,"")</f>
        <v>0</v>
      </c>
      <c r="E45" s="15" t="str">
        <v/>
      </c>
      <c r="F45" s="14" t="str">
        <v/>
      </c>
      <c r="G45" s="14">
        <v>0</v>
      </c>
    </row>
    <row r="46" spans="1:7">
      <c r="A46" s="16" t="str">
        <f>IF('Timeline Fixed Scale'!A23&gt;0,'Timeline Fixed Scale'!A23,"")</f>
        <v/>
      </c>
      <c r="B46" s="19" t="str">
        <f>IF('Timeline Fixed Scale'!B23="","", 'Timeline Fixed Scale'!B23)</f>
        <v/>
      </c>
      <c r="C46" s="10">
        <f>IF('Timeline Fixed Scale'!C23&lt;&gt;"Rating",'Timeline Fixed Scale'!C23,"")</f>
        <v>0</v>
      </c>
      <c r="E46" s="16" t="str">
        <v/>
      </c>
      <c r="F46" s="19" t="str">
        <v/>
      </c>
      <c r="G46" s="19">
        <v>0</v>
      </c>
    </row>
  </sheetData>
  <sheetProtection algorithmName="SHA-512" hashValue="i7eQOmHe+8raTKzXryiM7Dr72Staut5fMIu62B0k5kqLIFSHlZOtRNacPahUInvO/X80ynWf3i1B53Kx9Qz37Q==" saltValue="bXYlp050CyrDDQsCIajHIA=="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E37F-98FD-45A9-AEB5-ADD71888EA20}">
  <dimension ref="B2:B13"/>
  <sheetViews>
    <sheetView showGridLines="0" workbookViewId="0">
      <selection activeCell="C2" sqref="C2"/>
    </sheetView>
  </sheetViews>
  <sheetFormatPr defaultRowHeight="15.75"/>
  <sheetData>
    <row r="2" spans="2:2">
      <c r="B2" t="s">
        <v>2</v>
      </c>
    </row>
    <row r="3" spans="2:2">
      <c r="B3">
        <v>-5</v>
      </c>
    </row>
    <row r="4" spans="2:2">
      <c r="B4">
        <v>-4</v>
      </c>
    </row>
    <row r="5" spans="2:2">
      <c r="B5">
        <v>-3</v>
      </c>
    </row>
    <row r="6" spans="2:2">
      <c r="B6">
        <v>-2</v>
      </c>
    </row>
    <row r="7" spans="2:2">
      <c r="B7">
        <v>-1</v>
      </c>
    </row>
    <row r="8" spans="2:2">
      <c r="B8">
        <v>0</v>
      </c>
    </row>
    <row r="9" spans="2:2">
      <c r="B9">
        <v>1</v>
      </c>
    </row>
    <row r="10" spans="2:2">
      <c r="B10">
        <v>2</v>
      </c>
    </row>
    <row r="11" spans="2:2">
      <c r="B11">
        <v>3</v>
      </c>
    </row>
    <row r="12" spans="2:2">
      <c r="B12">
        <v>4</v>
      </c>
    </row>
    <row r="13" spans="2:2">
      <c r="B13">
        <v>5</v>
      </c>
    </row>
  </sheetData>
  <sheetProtection algorithmName="SHA-512" hashValue="oZfX3MpOVyhgoh8sz1wscIlUD7kSansE476cmhtFNa9xKP95rGni9YwjmTZW5ZRSyZeH38gNsebsBQy3dAAZDA==" saltValue="MHdSgYy/sNSd2RurALn7mg=="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B953C-FB8A-8943-BEFE-EEB0C3C190B1}">
  <sheetPr>
    <tabColor rgb="FF00B0F0"/>
  </sheetPr>
  <dimension ref="A2:C23"/>
  <sheetViews>
    <sheetView showGridLines="0" zoomScale="70" zoomScaleNormal="70" workbookViewId="0">
      <selection activeCell="B22" sqref="B22"/>
    </sheetView>
  </sheetViews>
  <sheetFormatPr defaultColWidth="11.21875" defaultRowHeight="15.75"/>
  <cols>
    <col min="1" max="1" width="14.44140625" bestFit="1" customWidth="1"/>
    <col min="2" max="2" width="15" style="3" bestFit="1" customWidth="1"/>
    <col min="3" max="3" width="9.44140625" bestFit="1" customWidth="1"/>
  </cols>
  <sheetData>
    <row r="2" spans="1:3">
      <c r="A2" s="1" t="s">
        <v>0</v>
      </c>
      <c r="B2" s="2" t="s">
        <v>1</v>
      </c>
      <c r="C2" s="1" t="s">
        <v>2</v>
      </c>
    </row>
    <row r="3" spans="1:3">
      <c r="A3" s="4" t="s">
        <v>3</v>
      </c>
      <c r="B3" s="5" t="s">
        <v>4</v>
      </c>
      <c r="C3" s="4">
        <v>0</v>
      </c>
    </row>
    <row r="4" spans="1:3">
      <c r="A4" s="6">
        <v>43374</v>
      </c>
      <c r="B4" s="7" t="s">
        <v>5</v>
      </c>
      <c r="C4" s="8">
        <v>4</v>
      </c>
    </row>
    <row r="5" spans="1:3">
      <c r="A5" s="6">
        <v>42707</v>
      </c>
      <c r="B5" s="7" t="s">
        <v>6</v>
      </c>
      <c r="C5" s="8">
        <v>-2</v>
      </c>
    </row>
    <row r="6" spans="1:3">
      <c r="A6" s="6">
        <v>42430</v>
      </c>
      <c r="B6" s="7" t="s">
        <v>11</v>
      </c>
      <c r="C6" s="8">
        <v>2</v>
      </c>
    </row>
    <row r="7" spans="1:3">
      <c r="A7" s="6">
        <v>42461</v>
      </c>
      <c r="B7" s="7" t="s">
        <v>12</v>
      </c>
      <c r="C7" s="8">
        <v>5</v>
      </c>
    </row>
    <row r="8" spans="1:3">
      <c r="A8" s="6">
        <v>42705</v>
      </c>
      <c r="B8" s="7" t="s">
        <v>13</v>
      </c>
      <c r="C8" s="8">
        <v>3</v>
      </c>
    </row>
    <row r="9" spans="1:3">
      <c r="A9" s="6">
        <v>42887</v>
      </c>
      <c r="B9" s="7" t="s">
        <v>14</v>
      </c>
      <c r="C9" s="8">
        <v>3</v>
      </c>
    </row>
    <row r="10" spans="1:3">
      <c r="A10" s="6">
        <v>43040</v>
      </c>
      <c r="B10" s="7" t="s">
        <v>15</v>
      </c>
      <c r="C10" s="8">
        <v>1</v>
      </c>
    </row>
    <row r="11" spans="1:3">
      <c r="A11" s="6">
        <v>43313</v>
      </c>
      <c r="B11" s="7" t="s">
        <v>16</v>
      </c>
      <c r="C11" s="8">
        <v>2</v>
      </c>
    </row>
    <row r="12" spans="1:3">
      <c r="A12" s="6">
        <v>43709</v>
      </c>
      <c r="B12" s="7" t="s">
        <v>17</v>
      </c>
      <c r="C12" s="8">
        <v>1</v>
      </c>
    </row>
    <row r="13" spans="1:3">
      <c r="A13" s="6">
        <v>44105</v>
      </c>
      <c r="B13" s="7" t="s">
        <v>18</v>
      </c>
      <c r="C13" s="8">
        <v>-5</v>
      </c>
    </row>
    <row r="14" spans="1:3">
      <c r="A14" s="6">
        <v>44501</v>
      </c>
      <c r="B14" s="7" t="s">
        <v>19</v>
      </c>
      <c r="C14" s="8">
        <v>5</v>
      </c>
    </row>
    <row r="15" spans="1:3">
      <c r="A15" s="6">
        <v>44652</v>
      </c>
      <c r="B15" s="7" t="s">
        <v>20</v>
      </c>
      <c r="C15" s="8">
        <v>2</v>
      </c>
    </row>
    <row r="16" spans="1:3">
      <c r="A16" s="6">
        <v>36710</v>
      </c>
      <c r="B16" s="7" t="s">
        <v>7</v>
      </c>
      <c r="C16" s="8">
        <v>-1</v>
      </c>
    </row>
    <row r="17" spans="1:3">
      <c r="A17" s="6">
        <v>43921</v>
      </c>
      <c r="B17" s="7" t="s">
        <v>10</v>
      </c>
      <c r="C17" s="8">
        <v>-3</v>
      </c>
    </row>
    <row r="18" spans="1:3">
      <c r="A18" s="6"/>
      <c r="B18" s="7" t="s">
        <v>4</v>
      </c>
      <c r="C18" s="8" t="s">
        <v>2</v>
      </c>
    </row>
    <row r="19" spans="1:3">
      <c r="A19" s="6"/>
      <c r="B19" s="7" t="s">
        <v>4</v>
      </c>
      <c r="C19" s="8" t="s">
        <v>2</v>
      </c>
    </row>
    <row r="20" spans="1:3">
      <c r="A20" s="6"/>
      <c r="B20" s="7" t="s">
        <v>4</v>
      </c>
      <c r="C20" s="8" t="s">
        <v>2</v>
      </c>
    </row>
    <row r="21" spans="1:3">
      <c r="A21" s="6"/>
      <c r="B21" s="7" t="s">
        <v>4</v>
      </c>
      <c r="C21" s="8" t="s">
        <v>2</v>
      </c>
    </row>
    <row r="22" spans="1:3">
      <c r="A22" s="6"/>
      <c r="B22" s="7" t="s">
        <v>4</v>
      </c>
      <c r="C22" s="8" t="s">
        <v>2</v>
      </c>
    </row>
    <row r="23" spans="1:3">
      <c r="A23" s="6"/>
      <c r="B23" s="7" t="s">
        <v>4</v>
      </c>
      <c r="C23" s="8" t="s">
        <v>2</v>
      </c>
    </row>
  </sheetData>
  <sheetProtection algorithmName="SHA-512" hashValue="frhhn38CdJ54tzQIJUkM88UaKpmUtSc6fqIGZ6vZXBtQxf2vY9fTAitCOUakNaG7jAheBJ+Xp4mdk1394B+Bsg==" saltValue="CwzNku4pTf4vOcMkU5dOUg==" spinCount="100000" sheet="1" objects="1" scenarios="1"/>
  <dataValidations count="1">
    <dataValidation type="date" operator="greaterThan" allowBlank="1" showInputMessage="1" showErrorMessage="1" errorTitle="Please enter a valid date" error="Please enter a date in the format dd/mm/yyyy." promptTitle="Please enter a valid date" prompt="Please enter a date in dd/mm/yyyy" sqref="A4:A23" xr:uid="{27B50085-D692-4DD2-8E6A-344C28C65173}">
      <formula1>1</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74F5A12B-AA4D-48C0-8567-4ACED2D19807}">
          <x14:formula1>
            <xm:f>Sheet1!$B$2:$B$13</xm:f>
          </x14:formula1>
          <xm:sqref>C4:C23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189-344E-426B-AF38-D6B279F9FB36}">
  <sheetPr>
    <tabColor rgb="FF00B0F0"/>
  </sheetPr>
  <dimension ref="A2:C23"/>
  <sheetViews>
    <sheetView showGridLines="0" zoomScale="90" zoomScaleNormal="90" workbookViewId="0">
      <selection activeCell="B16" sqref="B16"/>
    </sheetView>
  </sheetViews>
  <sheetFormatPr defaultColWidth="11.21875" defaultRowHeight="15.75"/>
  <cols>
    <col min="1" max="1" width="14.44140625" bestFit="1" customWidth="1"/>
    <col min="2" max="2" width="17.44140625" style="3" customWidth="1"/>
    <col min="3" max="3" width="9.44140625" bestFit="1" customWidth="1"/>
  </cols>
  <sheetData>
    <row r="2" spans="1:3">
      <c r="A2" s="1" t="s">
        <v>0</v>
      </c>
      <c r="B2" s="2" t="s">
        <v>1</v>
      </c>
      <c r="C2" s="1" t="s">
        <v>2</v>
      </c>
    </row>
    <row r="3" spans="1:3">
      <c r="A3" s="4" t="s">
        <v>3</v>
      </c>
      <c r="B3" s="5" t="s">
        <v>4</v>
      </c>
      <c r="C3" s="4">
        <v>0</v>
      </c>
    </row>
    <row r="4" spans="1:3">
      <c r="A4" s="6"/>
      <c r="B4" s="7" t="s">
        <v>4</v>
      </c>
      <c r="C4" s="8" t="s">
        <v>2</v>
      </c>
    </row>
    <row r="5" spans="1:3">
      <c r="A5" s="6"/>
      <c r="B5" s="7" t="s">
        <v>4</v>
      </c>
      <c r="C5" s="8" t="s">
        <v>2</v>
      </c>
    </row>
    <row r="6" spans="1:3">
      <c r="A6" s="6"/>
      <c r="B6" s="7" t="s">
        <v>4</v>
      </c>
      <c r="C6" s="8" t="s">
        <v>2</v>
      </c>
    </row>
    <row r="7" spans="1:3">
      <c r="A7" s="6"/>
      <c r="B7" s="7" t="s">
        <v>4</v>
      </c>
      <c r="C7" s="8" t="s">
        <v>2</v>
      </c>
    </row>
    <row r="8" spans="1:3">
      <c r="A8" s="6"/>
      <c r="B8" s="7" t="s">
        <v>4</v>
      </c>
      <c r="C8" s="8" t="s">
        <v>2</v>
      </c>
    </row>
    <row r="9" spans="1:3">
      <c r="A9" s="6"/>
      <c r="B9" s="7" t="s">
        <v>4</v>
      </c>
      <c r="C9" s="8" t="s">
        <v>2</v>
      </c>
    </row>
    <row r="10" spans="1:3">
      <c r="A10" s="6"/>
      <c r="B10" s="7" t="s">
        <v>4</v>
      </c>
      <c r="C10" s="8" t="s">
        <v>2</v>
      </c>
    </row>
    <row r="11" spans="1:3">
      <c r="A11" s="6"/>
      <c r="B11" s="7" t="s">
        <v>4</v>
      </c>
      <c r="C11" s="8" t="s">
        <v>2</v>
      </c>
    </row>
    <row r="12" spans="1:3">
      <c r="A12" s="6"/>
      <c r="B12" s="7" t="s">
        <v>4</v>
      </c>
      <c r="C12" s="8" t="s">
        <v>2</v>
      </c>
    </row>
    <row r="13" spans="1:3">
      <c r="A13" s="6"/>
      <c r="B13" s="7" t="s">
        <v>4</v>
      </c>
      <c r="C13" s="8" t="s">
        <v>2</v>
      </c>
    </row>
    <row r="14" spans="1:3">
      <c r="A14" s="6"/>
      <c r="B14" s="7" t="s">
        <v>4</v>
      </c>
      <c r="C14" s="8" t="s">
        <v>2</v>
      </c>
    </row>
    <row r="15" spans="1:3">
      <c r="A15" s="6"/>
      <c r="B15" s="7" t="s">
        <v>4</v>
      </c>
      <c r="C15" s="8" t="s">
        <v>2</v>
      </c>
    </row>
    <row r="16" spans="1:3">
      <c r="A16" s="6"/>
      <c r="B16" s="7" t="s">
        <v>4</v>
      </c>
      <c r="C16" s="8" t="s">
        <v>2</v>
      </c>
    </row>
    <row r="17" spans="1:3">
      <c r="A17" s="6"/>
      <c r="B17" s="7" t="s">
        <v>4</v>
      </c>
      <c r="C17" s="8" t="s">
        <v>2</v>
      </c>
    </row>
    <row r="18" spans="1:3">
      <c r="A18" s="6"/>
      <c r="B18" s="7" t="s">
        <v>4</v>
      </c>
      <c r="C18" s="8" t="s">
        <v>2</v>
      </c>
    </row>
    <row r="19" spans="1:3">
      <c r="A19" s="6"/>
      <c r="B19" s="7" t="s">
        <v>4</v>
      </c>
      <c r="C19" s="8" t="s">
        <v>2</v>
      </c>
    </row>
    <row r="20" spans="1:3">
      <c r="A20" s="6"/>
      <c r="B20" s="7" t="s">
        <v>4</v>
      </c>
      <c r="C20" s="8" t="s">
        <v>2</v>
      </c>
    </row>
    <row r="21" spans="1:3">
      <c r="A21" s="6"/>
      <c r="B21" s="7" t="s">
        <v>4</v>
      </c>
      <c r="C21" s="8" t="s">
        <v>2</v>
      </c>
    </row>
    <row r="22" spans="1:3">
      <c r="A22" s="6"/>
      <c r="B22" s="7" t="s">
        <v>4</v>
      </c>
      <c r="C22" s="8" t="s">
        <v>2</v>
      </c>
    </row>
    <row r="23" spans="1:3">
      <c r="A23" s="6"/>
      <c r="B23" s="7" t="s">
        <v>42</v>
      </c>
      <c r="C23" s="8" t="s">
        <v>2</v>
      </c>
    </row>
  </sheetData>
  <sheetProtection algorithmName="SHA-512" hashValue="w/ZM1mjyq90zalPRhwDz622JhLFzfxVl5Tr3IfF4foeAawtAAkLKKL9GTaJLlLpq7xohFOkPPKsMQexTv34yAA==" saltValue="KP2SKG1BpnnV0zKmc+OrDQ==" spinCount="100000" sheet="1" objects="1" scenarios="1" formatColumns="0" formatRows="0"/>
  <dataValidations count="1">
    <dataValidation type="date" operator="greaterThan" allowBlank="1" showInputMessage="1" showErrorMessage="1" errorTitle="Please enter a valid date" error="Please enter a date in the format dd/mm/yyyy." promptTitle="Please enter a valid date" prompt="Please enter a date in dd/mm/yyyy" sqref="A4:A23" xr:uid="{260F0398-8C89-4A9D-86C9-CCC228CE1144}">
      <formula1>1</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35945CD3-5A7D-41D2-B1CC-E8A369C37536}">
          <x14:formula1>
            <xm:f>Sheet1!$B$2:$B$13</xm:f>
          </x14:formula1>
          <xm:sqref>C4:C23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DE68-C451-4BEF-98D2-45A83474D652}">
  <dimension ref="A1:B10"/>
  <sheetViews>
    <sheetView showGridLines="0" workbookViewId="0">
      <selection activeCell="B7" sqref="B7"/>
    </sheetView>
  </sheetViews>
  <sheetFormatPr defaultColWidth="8.88671875" defaultRowHeight="15.75"/>
  <cols>
    <col min="2" max="2" width="93.21875" customWidth="1"/>
  </cols>
  <sheetData>
    <row r="1" spans="1:2" ht="19.649999999999999">
      <c r="A1" s="26" t="s">
        <v>21</v>
      </c>
    </row>
    <row r="2" spans="1:2" ht="19.649999999999999">
      <c r="A2" s="26"/>
    </row>
    <row r="3" spans="1:2">
      <c r="A3" s="27" t="s">
        <v>22</v>
      </c>
    </row>
    <row r="5" spans="1:2">
      <c r="A5" s="30" t="s">
        <v>23</v>
      </c>
      <c r="B5" s="28" t="s">
        <v>24</v>
      </c>
    </row>
    <row r="6" spans="1:2" ht="100" customHeight="1">
      <c r="A6" s="31"/>
      <c r="B6" s="25"/>
    </row>
    <row r="7" spans="1:2">
      <c r="A7" s="31"/>
      <c r="B7" s="29" t="s">
        <v>25</v>
      </c>
    </row>
    <row r="8" spans="1:2" ht="100" customHeight="1">
      <c r="A8" s="31"/>
      <c r="B8" s="25"/>
    </row>
    <row r="9" spans="1:2">
      <c r="A9" s="31"/>
      <c r="B9" s="28" t="s">
        <v>26</v>
      </c>
    </row>
    <row r="10" spans="1:2" ht="100" customHeight="1">
      <c r="A10" s="32"/>
      <c r="B10" s="25"/>
    </row>
  </sheetData>
  <sheetProtection algorithmName="SHA-512" hashValue="eaF97XtZEbz1h+kPNURiig4ngABnIKT35i7pWVfbd4zBlZDfcfRbktLHPT/bRIzd5YMRmfwaqTr3p76D8EMY5w==" saltValue="zRIfnvYoaAzb0LpxyE9ZSw==" spinCount="100000" sheet="1" objects="1" scenarios="1" formatColumns="0" formatRows="0"/>
  <mergeCells count="1">
    <mergeCell ref="A5:A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3F5FE-36D5-4B82-91D3-D3E38A9CC7B8}">
  <sheetPr>
    <tabColor rgb="FF00B0F0"/>
  </sheetPr>
  <dimension ref="A2:C17"/>
  <sheetViews>
    <sheetView showGridLines="0" zoomScale="86" zoomScaleNormal="86" workbookViewId="0">
      <selection activeCell="B14" sqref="B14"/>
    </sheetView>
  </sheetViews>
  <sheetFormatPr defaultColWidth="11.21875" defaultRowHeight="15.75"/>
  <cols>
    <col min="1" max="1" width="14.44140625" bestFit="1" customWidth="1"/>
    <col min="2" max="2" width="17.44140625" style="3" customWidth="1"/>
    <col min="3" max="3" width="9.44140625" bestFit="1" customWidth="1"/>
  </cols>
  <sheetData>
    <row r="2" spans="1:3">
      <c r="A2" s="1" t="s">
        <v>0</v>
      </c>
      <c r="B2" s="2" t="s">
        <v>1</v>
      </c>
      <c r="C2" s="1" t="s">
        <v>2</v>
      </c>
    </row>
    <row r="3" spans="1:3">
      <c r="A3" s="4" t="s">
        <v>3</v>
      </c>
      <c r="B3" s="5" t="s">
        <v>4</v>
      </c>
      <c r="C3" s="4">
        <v>0</v>
      </c>
    </row>
    <row r="4" spans="1:3" ht="31.45">
      <c r="A4" s="6">
        <v>27668</v>
      </c>
      <c r="B4" s="7" t="s">
        <v>27</v>
      </c>
      <c r="C4" s="8">
        <v>4</v>
      </c>
    </row>
    <row r="5" spans="1:3" ht="31.45">
      <c r="A5" s="6">
        <v>28611</v>
      </c>
      <c r="B5" s="7" t="s">
        <v>28</v>
      </c>
      <c r="C5" s="8">
        <v>-2</v>
      </c>
    </row>
    <row r="6" spans="1:3" ht="47.15">
      <c r="A6" s="6">
        <v>29738</v>
      </c>
      <c r="B6" s="7" t="s">
        <v>29</v>
      </c>
      <c r="C6" s="8">
        <v>4</v>
      </c>
    </row>
    <row r="7" spans="1:3" ht="31.45">
      <c r="A7" s="6">
        <v>30864</v>
      </c>
      <c r="B7" s="7" t="s">
        <v>30</v>
      </c>
      <c r="C7" s="8">
        <v>2</v>
      </c>
    </row>
    <row r="8" spans="1:3" ht="31.45">
      <c r="A8" s="6">
        <v>31898</v>
      </c>
      <c r="B8" s="7" t="s">
        <v>31</v>
      </c>
      <c r="C8" s="8">
        <v>-4</v>
      </c>
    </row>
    <row r="9" spans="1:3">
      <c r="A9" s="6">
        <v>34304</v>
      </c>
      <c r="B9" s="7" t="s">
        <v>32</v>
      </c>
      <c r="C9" s="8">
        <v>5</v>
      </c>
    </row>
    <row r="10" spans="1:3">
      <c r="A10" s="6">
        <v>27820</v>
      </c>
      <c r="B10" s="7" t="s">
        <v>33</v>
      </c>
      <c r="C10" s="8">
        <v>-4</v>
      </c>
    </row>
    <row r="11" spans="1:3" ht="47.15">
      <c r="A11" s="6">
        <v>38565</v>
      </c>
      <c r="B11" s="7" t="s">
        <v>34</v>
      </c>
      <c r="C11" s="8">
        <v>2</v>
      </c>
    </row>
    <row r="12" spans="1:3" ht="62.85">
      <c r="A12" s="6">
        <v>38718</v>
      </c>
      <c r="B12" s="7" t="s">
        <v>35</v>
      </c>
      <c r="C12" s="8">
        <v>5</v>
      </c>
    </row>
    <row r="13" spans="1:3" ht="62.85">
      <c r="A13" s="6">
        <v>38749</v>
      </c>
      <c r="B13" s="7" t="s">
        <v>36</v>
      </c>
      <c r="C13" s="8">
        <v>5</v>
      </c>
    </row>
    <row r="14" spans="1:3">
      <c r="A14" s="6">
        <v>43862</v>
      </c>
      <c r="B14" s="7" t="s">
        <v>37</v>
      </c>
      <c r="C14" s="8">
        <v>-5</v>
      </c>
    </row>
    <row r="15" spans="1:3" ht="47.15">
      <c r="A15" s="6">
        <v>43952</v>
      </c>
      <c r="B15" s="7" t="s">
        <v>38</v>
      </c>
      <c r="C15" s="8">
        <v>4</v>
      </c>
    </row>
    <row r="16" spans="1:3">
      <c r="A16" s="6"/>
      <c r="B16" s="7" t="s">
        <v>4</v>
      </c>
      <c r="C16" s="8" t="s">
        <v>2</v>
      </c>
    </row>
    <row r="17" spans="1:3">
      <c r="A17" s="6"/>
      <c r="B17" s="7" t="s">
        <v>4</v>
      </c>
      <c r="C17" s="8" t="s">
        <v>2</v>
      </c>
    </row>
  </sheetData>
  <sheetProtection algorithmName="SHA-512" hashValue="vxpiUqI5lP0ZbnEvpAG5b5lwRq92kF1YA3WAedVTpzVKfvEAtbbNpYBfFat19WK4N7tuv2L/FL+pger5Ueg/fQ==" saltValue="W+F3hSBjvJ4v6U9UdYUScA==" spinCount="100000" sheet="1" objects="1" scenarios="1" formatColumns="0" formatRows="0"/>
  <dataValidations count="1">
    <dataValidation type="date" operator="greaterThan" allowBlank="1" showInputMessage="1" showErrorMessage="1" errorTitle="Please enter a valid date" error="Please enter a date in the format dd/mm/yyyy." promptTitle="Please enter a valid date" prompt="Please enter a date in dd/mm/yyyy" sqref="A4:A17" xr:uid="{02464527-8C83-484E-ADA8-A19797D7CC60}">
      <formula1>1</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5D8AF14-5EBD-43FB-B3BA-9C5C82E5C929}">
          <x14:formula1>
            <xm:f>Sheet1!$B$2:$B$13</xm:f>
          </x14:formula1>
          <xm:sqref>C4:C17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2C4E-1810-4547-97A1-D7B4E888C880}">
  <dimension ref="A1:B10"/>
  <sheetViews>
    <sheetView showGridLines="0" zoomScale="120" zoomScaleNormal="120" workbookViewId="0">
      <selection activeCell="B9" sqref="B9"/>
    </sheetView>
  </sheetViews>
  <sheetFormatPr defaultColWidth="8.88671875" defaultRowHeight="15.75"/>
  <cols>
    <col min="2" max="2" width="93.21875" customWidth="1"/>
  </cols>
  <sheetData>
    <row r="1" spans="1:2" ht="19.649999999999999">
      <c r="A1" s="26" t="s">
        <v>21</v>
      </c>
    </row>
    <row r="2" spans="1:2" ht="19.649999999999999">
      <c r="A2" s="26"/>
    </row>
    <row r="3" spans="1:2">
      <c r="A3" s="27" t="s">
        <v>22</v>
      </c>
    </row>
    <row r="5" spans="1:2">
      <c r="A5" s="30" t="s">
        <v>23</v>
      </c>
      <c r="B5" s="28" t="s">
        <v>24</v>
      </c>
    </row>
    <row r="6" spans="1:2" ht="100" customHeight="1">
      <c r="A6" s="31"/>
      <c r="B6" s="25" t="s">
        <v>39</v>
      </c>
    </row>
    <row r="7" spans="1:2">
      <c r="A7" s="31"/>
      <c r="B7" s="29" t="s">
        <v>25</v>
      </c>
    </row>
    <row r="8" spans="1:2" ht="100" customHeight="1">
      <c r="A8" s="31"/>
      <c r="B8" s="25" t="s">
        <v>40</v>
      </c>
    </row>
    <row r="9" spans="1:2">
      <c r="A9" s="31"/>
      <c r="B9" s="28" t="s">
        <v>26</v>
      </c>
    </row>
    <row r="10" spans="1:2" ht="100" customHeight="1">
      <c r="A10" s="32"/>
      <c r="B10" s="25" t="s">
        <v>41</v>
      </c>
    </row>
  </sheetData>
  <sheetProtection algorithmName="SHA-512" hashValue="17N6OiL+ln+t4GgRkR7unfiUqWOiGiCOdpDdzE8ziKYin1FR/rjEV84Rh6s4IrmDD5OX/xquxvIMbIB7umEXDA==" saltValue="80vdk61megA441YknhLy4A==" spinCount="100000" sheet="1" objects="1" scenarios="1" formatColumns="0" formatRows="0"/>
  <mergeCells count="1">
    <mergeCell ref="A5:A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4BCED-0078-484D-8CA3-55EBB3D896F1}">
  <sheetPr>
    <tabColor rgb="FF00B0F0"/>
  </sheetPr>
  <dimension ref="A2:C23"/>
  <sheetViews>
    <sheetView showGridLines="0" zoomScale="67" zoomScaleNormal="67" workbookViewId="0">
      <selection activeCell="E30" sqref="E30"/>
    </sheetView>
  </sheetViews>
  <sheetFormatPr defaultColWidth="11.21875" defaultRowHeight="15.75"/>
  <cols>
    <col min="1" max="1" width="14.44140625" bestFit="1" customWidth="1"/>
    <col min="2" max="2" width="18.109375" style="3" customWidth="1"/>
    <col min="3" max="3" width="9.44140625" bestFit="1" customWidth="1"/>
  </cols>
  <sheetData>
    <row r="2" spans="1:3">
      <c r="A2" s="1" t="s">
        <v>0</v>
      </c>
      <c r="B2" s="2" t="s">
        <v>1</v>
      </c>
      <c r="C2" s="1" t="s">
        <v>2</v>
      </c>
    </row>
    <row r="3" spans="1:3">
      <c r="A3" s="4" t="s">
        <v>3</v>
      </c>
      <c r="B3" s="5" t="s">
        <v>4</v>
      </c>
      <c r="C3" s="4">
        <v>0</v>
      </c>
    </row>
    <row r="4" spans="1:3">
      <c r="A4" s="6">
        <v>41640</v>
      </c>
      <c r="B4" s="7" t="s">
        <v>4</v>
      </c>
      <c r="C4" s="8">
        <v>4</v>
      </c>
    </row>
    <row r="5" spans="1:3">
      <c r="A5" s="24">
        <v>42217</v>
      </c>
      <c r="B5" s="7" t="s">
        <v>4</v>
      </c>
      <c r="C5" s="8">
        <v>-2</v>
      </c>
    </row>
    <row r="6" spans="1:3">
      <c r="A6" s="24">
        <v>42430</v>
      </c>
      <c r="B6" s="7" t="s">
        <v>4</v>
      </c>
      <c r="C6" s="8">
        <v>2</v>
      </c>
    </row>
    <row r="7" spans="1:3">
      <c r="A7" s="24">
        <v>42461</v>
      </c>
      <c r="B7" s="7" t="s">
        <v>4</v>
      </c>
      <c r="C7" s="8">
        <v>5</v>
      </c>
    </row>
    <row r="8" spans="1:3">
      <c r="A8" s="24">
        <v>42705</v>
      </c>
      <c r="B8" s="7" t="s">
        <v>4</v>
      </c>
      <c r="C8" s="8">
        <v>3</v>
      </c>
    </row>
    <row r="9" spans="1:3">
      <c r="A9" s="24">
        <v>42887</v>
      </c>
      <c r="B9" s="7" t="s">
        <v>4</v>
      </c>
      <c r="C9" s="8">
        <v>3</v>
      </c>
    </row>
    <row r="10" spans="1:3">
      <c r="A10" s="24">
        <v>43040</v>
      </c>
      <c r="B10" s="7" t="s">
        <v>4</v>
      </c>
      <c r="C10" s="8">
        <v>1</v>
      </c>
    </row>
    <row r="11" spans="1:3">
      <c r="A11" s="24">
        <v>43313</v>
      </c>
      <c r="B11" s="7" t="s">
        <v>4</v>
      </c>
      <c r="C11" s="8">
        <v>2</v>
      </c>
    </row>
    <row r="12" spans="1:3">
      <c r="A12" s="24">
        <v>43709</v>
      </c>
      <c r="B12" s="7" t="s">
        <v>4</v>
      </c>
      <c r="C12" s="8">
        <v>1</v>
      </c>
    </row>
    <row r="13" spans="1:3">
      <c r="A13" s="24">
        <v>44105</v>
      </c>
      <c r="B13" s="7" t="s">
        <v>4</v>
      </c>
      <c r="C13" s="8">
        <v>-5</v>
      </c>
    </row>
    <row r="14" spans="1:3">
      <c r="A14" s="24">
        <v>44501</v>
      </c>
      <c r="B14" s="7" t="s">
        <v>4</v>
      </c>
      <c r="C14" s="8">
        <v>5</v>
      </c>
    </row>
    <row r="15" spans="1:3">
      <c r="A15" s="24">
        <v>44652</v>
      </c>
      <c r="B15" s="7" t="s">
        <v>4</v>
      </c>
      <c r="C15" s="8">
        <v>2</v>
      </c>
    </row>
    <row r="16" spans="1:3">
      <c r="A16" s="6">
        <v>35902</v>
      </c>
      <c r="B16" s="7" t="s">
        <v>7</v>
      </c>
      <c r="C16" s="8">
        <v>3</v>
      </c>
    </row>
    <row r="17" spans="1:3">
      <c r="A17" s="6">
        <v>29353</v>
      </c>
      <c r="B17" s="7" t="s">
        <v>10</v>
      </c>
      <c r="C17" s="8">
        <v>-3</v>
      </c>
    </row>
    <row r="18" spans="1:3">
      <c r="A18" s="6"/>
      <c r="B18" s="7"/>
      <c r="C18" s="8"/>
    </row>
    <row r="19" spans="1:3">
      <c r="A19" s="6"/>
      <c r="B19" s="7"/>
      <c r="C19" s="8"/>
    </row>
    <row r="20" spans="1:3">
      <c r="A20" s="6"/>
      <c r="B20" s="7"/>
      <c r="C20" s="8"/>
    </row>
    <row r="21" spans="1:3">
      <c r="A21" s="6"/>
      <c r="B21" s="7"/>
      <c r="C21" s="8"/>
    </row>
    <row r="22" spans="1:3">
      <c r="A22" s="6"/>
      <c r="B22" s="7"/>
      <c r="C22" s="8"/>
    </row>
    <row r="23" spans="1:3">
      <c r="A23" s="6"/>
      <c r="B23" s="7"/>
      <c r="C23" s="8"/>
    </row>
  </sheetData>
  <sheetProtection algorithmName="SHA-512" hashValue="MM/BrNhN3dDBQC+ONY4oKwOmF3Y41eQzE3hPeDV+1euU5yTAl5PSvY18vRtsKJLEgzyeQNsTv5NXrhH0TqPHxA==" saltValue="XYUyd6efQM6bxbmZtc0n2A==" spinCount="100000" sheet="1" objects="1" scenarios="1"/>
  <dataValidations count="1">
    <dataValidation type="date" operator="greaterThan" allowBlank="1" showInputMessage="1" showErrorMessage="1" errorTitle="Please enter a valid date" error="Please enter a date in the format dd/mm/yyyy." promptTitle="Please enter a valid date" prompt="Please enter a date in dd/mm/yyyy" sqref="A4 A16:A23" xr:uid="{9F832220-15DD-45B4-ABFF-2B35787637EF}">
      <formula1>1</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1DDBD6E9-C77E-46F6-9312-9BC609C2B328}">
          <x14:formula1>
            <xm:f>Sheet1!$B$2:$B$13</xm:f>
          </x14:formula1>
          <xm:sqref>C4:C23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F109-3DE9-43D9-B789-9514DE3EE989}">
  <dimension ref="A1:G46"/>
  <sheetViews>
    <sheetView topLeftCell="A3" workbookViewId="0">
      <selection activeCell="F34" sqref="F34"/>
    </sheetView>
  </sheetViews>
  <sheetFormatPr defaultRowHeight="15.75"/>
  <cols>
    <col min="1" max="1" width="14.109375" customWidth="1"/>
    <col min="2" max="2" width="12" customWidth="1"/>
    <col min="5" max="5" width="15.5546875" customWidth="1"/>
    <col min="6" max="6" width="12.77734375" customWidth="1"/>
    <col min="7" max="7" width="13.21875" customWidth="1"/>
  </cols>
  <sheetData>
    <row r="1" spans="1:7">
      <c r="A1" t="s">
        <v>9</v>
      </c>
      <c r="E1" t="s">
        <v>8</v>
      </c>
    </row>
    <row r="2" spans="1:7">
      <c r="A2" s="13" t="str">
        <f>Table1[[#Headers],[Time Period]]</f>
        <v>Time Period</v>
      </c>
      <c r="B2" s="11" t="str">
        <f>Table1[[#Headers],[Label]]</f>
        <v>Label</v>
      </c>
      <c r="C2" s="12" t="str">
        <f>Table1[[#Headers],[Rating]]</f>
        <v>Rating</v>
      </c>
      <c r="E2" s="13" t="str">
        <f>Table1[[#Headers],[Time Period]]</f>
        <v>Time Period</v>
      </c>
      <c r="F2" s="11" t="str">
        <f>Table1[[#Headers],[Label]]</f>
        <v>Label</v>
      </c>
      <c r="G2" s="12" t="str">
        <f>Table1[[#Headers],[Rating]]</f>
        <v>Rating</v>
      </c>
    </row>
    <row r="3" spans="1:7">
      <c r="A3" s="15" t="str">
        <f>IF(Timeline!A4&gt;0,Timeline!A4,"")</f>
        <v/>
      </c>
      <c r="B3" s="9" t="str">
        <f>IF(OR(Timeline!B4="",Timeline!B4="add information"),"", Timeline!B4)</f>
        <v/>
      </c>
      <c r="C3" s="9" t="str">
        <f>IF(Timeline!C4&lt;&gt;"Rating",Timeline!C4,"")</f>
        <v/>
      </c>
      <c r="E3" s="17" t="str" cm="1">
        <f t="array" ref="E3:G22">_xlfn._xlws.SORT(A3:C22,1,1)</f>
        <v/>
      </c>
      <c r="F3" s="18" t="str">
        <v/>
      </c>
      <c r="G3" s="18" t="str">
        <v/>
      </c>
    </row>
    <row r="4" spans="1:7">
      <c r="A4" s="15" t="str">
        <f>IF(Timeline!A5&gt;0,Timeline!A5,"")</f>
        <v/>
      </c>
      <c r="B4" s="9" t="str">
        <f>IF(OR(Timeline!B5="",Timeline!B5="add information"),"", Timeline!B5)</f>
        <v/>
      </c>
      <c r="C4" s="9" t="str">
        <f>IF(Timeline!C5&lt;&gt;"Rating",Timeline!C5,"")</f>
        <v/>
      </c>
      <c r="E4" s="15" t="str">
        <v/>
      </c>
      <c r="F4" s="14" t="str">
        <v/>
      </c>
      <c r="G4" s="14" t="str">
        <v/>
      </c>
    </row>
    <row r="5" spans="1:7">
      <c r="A5" s="15" t="str">
        <f>IF(Timeline!A6&gt;0,Timeline!A6,"")</f>
        <v/>
      </c>
      <c r="B5" s="9" t="str">
        <f>IF(OR(Timeline!B6="",Timeline!B6="add information"),"", Timeline!B6)</f>
        <v/>
      </c>
      <c r="C5" s="9" t="str">
        <f>IF(Timeline!C6&lt;&gt;"Rating",Timeline!C6,"")</f>
        <v/>
      </c>
      <c r="E5" s="15" t="str">
        <v/>
      </c>
      <c r="F5" s="14" t="str">
        <v/>
      </c>
      <c r="G5" s="14" t="str">
        <v/>
      </c>
    </row>
    <row r="6" spans="1:7">
      <c r="A6" s="15" t="str">
        <f>IF(Timeline!A7&gt;0,Timeline!A7,"")</f>
        <v/>
      </c>
      <c r="B6" s="9" t="str">
        <f>IF(OR(Timeline!B7="",Timeline!B7="add information"),"", Timeline!B7)</f>
        <v/>
      </c>
      <c r="C6" s="9" t="str">
        <f>IF(Timeline!C7&lt;&gt;"Rating",Timeline!C7,"")</f>
        <v/>
      </c>
      <c r="E6" s="15" t="str">
        <v/>
      </c>
      <c r="F6" s="14" t="str">
        <v/>
      </c>
      <c r="G6" s="14" t="str">
        <v/>
      </c>
    </row>
    <row r="7" spans="1:7">
      <c r="A7" s="15" t="str">
        <f>IF(Timeline!A8&gt;0,Timeline!A8,"")</f>
        <v/>
      </c>
      <c r="B7" s="9" t="str">
        <f>IF(OR(Timeline!B8="",Timeline!B8="add information"),"", Timeline!B8)</f>
        <v/>
      </c>
      <c r="C7" s="9" t="str">
        <f>IF(Timeline!C8&lt;&gt;"Rating",Timeline!C8,"")</f>
        <v/>
      </c>
      <c r="E7" s="15" t="str">
        <v/>
      </c>
      <c r="F7" s="14" t="str">
        <v/>
      </c>
      <c r="G7" s="14" t="str">
        <v/>
      </c>
    </row>
    <row r="8" spans="1:7">
      <c r="A8" s="15" t="str">
        <f>IF(Timeline!A9&gt;0,Timeline!A9,"")</f>
        <v/>
      </c>
      <c r="B8" s="9" t="str">
        <f>IF(OR(Timeline!B9="",Timeline!B9="add information"),"", Timeline!B9)</f>
        <v/>
      </c>
      <c r="C8" s="9" t="str">
        <f>IF(Timeline!C9&lt;&gt;"Rating",Timeline!C9,"")</f>
        <v/>
      </c>
      <c r="E8" s="15" t="str">
        <v/>
      </c>
      <c r="F8" s="14" t="str">
        <v/>
      </c>
      <c r="G8" s="14" t="str">
        <v/>
      </c>
    </row>
    <row r="9" spans="1:7">
      <c r="A9" s="15" t="str">
        <f>IF(Timeline!A10&gt;0,Timeline!A10,"")</f>
        <v/>
      </c>
      <c r="B9" s="9" t="str">
        <f>IF(OR(Timeline!B10="",Timeline!B10="add information"),"", Timeline!B10)</f>
        <v/>
      </c>
      <c r="C9" s="9" t="str">
        <f>IF(Timeline!C10&lt;&gt;"Rating",Timeline!C10,"")</f>
        <v/>
      </c>
      <c r="E9" s="15" t="str">
        <v/>
      </c>
      <c r="F9" s="14" t="str">
        <v/>
      </c>
      <c r="G9" s="14" t="str">
        <v/>
      </c>
    </row>
    <row r="10" spans="1:7">
      <c r="A10" s="15" t="str">
        <f>IF(Timeline!A11&gt;0,Timeline!A11,"")</f>
        <v/>
      </c>
      <c r="B10" s="9" t="str">
        <f>IF(OR(Timeline!B11="",Timeline!B11="add information"),"", Timeline!B11)</f>
        <v/>
      </c>
      <c r="C10" s="9" t="str">
        <f>IF(Timeline!C11&lt;&gt;"Rating",Timeline!C11,"")</f>
        <v/>
      </c>
      <c r="E10" s="15" t="str">
        <v/>
      </c>
      <c r="F10" s="14" t="str">
        <v/>
      </c>
      <c r="G10" s="14" t="str">
        <v/>
      </c>
    </row>
    <row r="11" spans="1:7">
      <c r="A11" s="15" t="str">
        <f>IF(Timeline!A12&gt;0,Timeline!A12,"")</f>
        <v/>
      </c>
      <c r="B11" s="9" t="str">
        <f>IF(OR(Timeline!B12="",Timeline!B12="add information"),"", Timeline!B12)</f>
        <v/>
      </c>
      <c r="C11" s="9" t="str">
        <f>IF(Timeline!C12&lt;&gt;"Rating",Timeline!C12,"")</f>
        <v/>
      </c>
      <c r="E11" s="15" t="str">
        <v/>
      </c>
      <c r="F11" s="14" t="str">
        <v/>
      </c>
      <c r="G11" s="14" t="str">
        <v/>
      </c>
    </row>
    <row r="12" spans="1:7">
      <c r="A12" s="15" t="str">
        <f>IF(Timeline!A13&gt;0,Timeline!A13,"")</f>
        <v/>
      </c>
      <c r="B12" s="9" t="str">
        <f>IF(OR(Timeline!B13="",Timeline!B13="add information"),"", Timeline!B13)</f>
        <v/>
      </c>
      <c r="C12" s="9" t="str">
        <f>IF(Timeline!C13&lt;&gt;"Rating",Timeline!C13,"")</f>
        <v/>
      </c>
      <c r="E12" s="15" t="str">
        <v/>
      </c>
      <c r="F12" s="14" t="str">
        <v/>
      </c>
      <c r="G12" s="14" t="str">
        <v/>
      </c>
    </row>
    <row r="13" spans="1:7">
      <c r="A13" s="15" t="str">
        <f>IF(Timeline!A14&gt;0,Timeline!A14,"")</f>
        <v/>
      </c>
      <c r="B13" s="9" t="str">
        <f>IF(OR(Timeline!B14="",Timeline!B14="add information"),"", Timeline!B14)</f>
        <v/>
      </c>
      <c r="C13" s="9" t="str">
        <f>IF(Timeline!C14&lt;&gt;"Rating",Timeline!C14,"")</f>
        <v/>
      </c>
      <c r="E13" s="15" t="str">
        <v/>
      </c>
      <c r="F13" s="14" t="str">
        <v/>
      </c>
      <c r="G13" s="14" t="str">
        <v/>
      </c>
    </row>
    <row r="14" spans="1:7">
      <c r="A14" s="15" t="str">
        <f>IF(Timeline!A15&gt;0,Timeline!A15,"")</f>
        <v/>
      </c>
      <c r="B14" s="9" t="str">
        <f>IF(OR(Timeline!B15="",Timeline!B15="add information"),"", Timeline!B15)</f>
        <v/>
      </c>
      <c r="C14" s="9" t="str">
        <f>IF(Timeline!C15&lt;&gt;"Rating",Timeline!C15,"")</f>
        <v/>
      </c>
      <c r="E14" s="15" t="str">
        <v/>
      </c>
      <c r="F14" s="14" t="str">
        <v/>
      </c>
      <c r="G14" s="14" t="str">
        <v/>
      </c>
    </row>
    <row r="15" spans="1:7">
      <c r="A15" s="15" t="str">
        <f>IF(Timeline!A16&gt;0,Timeline!A16,"")</f>
        <v/>
      </c>
      <c r="B15" s="9" t="str">
        <f>IF(OR(Timeline!B16="",Timeline!B16="add information"),"", Timeline!B16)</f>
        <v/>
      </c>
      <c r="C15" s="9" t="str">
        <f>IF(Timeline!C16&lt;&gt;"Rating",Timeline!C16,"")</f>
        <v/>
      </c>
      <c r="E15" s="15" t="str">
        <v/>
      </c>
      <c r="F15" s="14" t="str">
        <v/>
      </c>
      <c r="G15" s="14" t="str">
        <v/>
      </c>
    </row>
    <row r="16" spans="1:7">
      <c r="A16" s="15" t="str">
        <f>IF(Timeline!A17&gt;0,Timeline!A17,"")</f>
        <v/>
      </c>
      <c r="B16" s="9" t="str">
        <f>IF(OR(Timeline!B17="",Timeline!B17="add information"),"", Timeline!B17)</f>
        <v/>
      </c>
      <c r="C16" s="9" t="str">
        <f>IF(Timeline!C17&lt;&gt;"Rating",Timeline!C17,"")</f>
        <v/>
      </c>
      <c r="E16" s="15" t="str">
        <v/>
      </c>
      <c r="F16" s="14" t="str">
        <v/>
      </c>
      <c r="G16" s="14" t="str">
        <v/>
      </c>
    </row>
    <row r="17" spans="1:7">
      <c r="A17" s="15" t="str">
        <f>IF(Timeline!A18&gt;0,Timeline!A18,"")</f>
        <v/>
      </c>
      <c r="B17" s="9" t="str">
        <f>IF(OR(Timeline!B18="",Timeline!B18="add information"),"", Timeline!B18)</f>
        <v/>
      </c>
      <c r="C17" s="9" t="str">
        <f>IF(Timeline!C18&lt;&gt;"Rating",Timeline!C18,"")</f>
        <v/>
      </c>
      <c r="E17" s="15" t="str">
        <v/>
      </c>
      <c r="F17" s="14" t="str">
        <v/>
      </c>
      <c r="G17" s="14" t="str">
        <v/>
      </c>
    </row>
    <row r="18" spans="1:7">
      <c r="A18" s="15" t="str">
        <f>IF(Timeline!A19&gt;0,Timeline!A19,"")</f>
        <v/>
      </c>
      <c r="B18" s="9" t="str">
        <f>IF(OR(Timeline!B19="",Timeline!B19="add information"),"", Timeline!B19)</f>
        <v/>
      </c>
      <c r="C18" s="9" t="str">
        <f>IF(Timeline!C19&lt;&gt;"Rating",Timeline!C19,"")</f>
        <v/>
      </c>
      <c r="E18" s="15" t="str">
        <v/>
      </c>
      <c r="F18" s="14" t="str">
        <v/>
      </c>
      <c r="G18" s="14" t="str">
        <v/>
      </c>
    </row>
    <row r="19" spans="1:7">
      <c r="A19" s="15" t="str">
        <f>IF(Timeline!A20&gt;0,Timeline!A20,"")</f>
        <v/>
      </c>
      <c r="B19" s="9" t="str">
        <f>IF(OR(Timeline!B20="",Timeline!B20="add information"),"", Timeline!B20)</f>
        <v/>
      </c>
      <c r="C19" s="9" t="str">
        <f>IF(Timeline!C20&lt;&gt;"Rating",Timeline!C20,"")</f>
        <v/>
      </c>
      <c r="E19" s="15" t="str">
        <v/>
      </c>
      <c r="F19" s="14" t="str">
        <v/>
      </c>
      <c r="G19" s="14" t="str">
        <v/>
      </c>
    </row>
    <row r="20" spans="1:7">
      <c r="A20" s="15" t="str">
        <f>IF(Timeline!A21&gt;0,Timeline!A21,"")</f>
        <v/>
      </c>
      <c r="B20" s="9" t="str">
        <f>IF(OR(Timeline!B21="",Timeline!B21="add information"),"", Timeline!B21)</f>
        <v/>
      </c>
      <c r="C20" s="9" t="str">
        <f>IF(Timeline!C21&lt;&gt;"Rating",Timeline!C21,"")</f>
        <v/>
      </c>
      <c r="E20" s="15" t="str">
        <v/>
      </c>
      <c r="F20" s="14" t="str">
        <v/>
      </c>
      <c r="G20" s="14" t="str">
        <v/>
      </c>
    </row>
    <row r="21" spans="1:7">
      <c r="A21" s="15" t="str">
        <f>IF(Timeline!A22&gt;0,Timeline!A22,"")</f>
        <v/>
      </c>
      <c r="B21" s="9" t="str">
        <f>IF(OR(Timeline!B22="",Timeline!B22="add information"),"", Timeline!B22)</f>
        <v/>
      </c>
      <c r="C21" s="9" t="str">
        <f>IF(Timeline!C22&lt;&gt;"Rating",Timeline!C22,"")</f>
        <v/>
      </c>
      <c r="E21" s="15" t="str">
        <v/>
      </c>
      <c r="F21" s="14" t="str">
        <v/>
      </c>
      <c r="G21" s="14" t="str">
        <v/>
      </c>
    </row>
    <row r="22" spans="1:7">
      <c r="A22" s="16" t="str">
        <f>IF(Timeline!A23&gt;0,Timeline!A23,"")</f>
        <v/>
      </c>
      <c r="B22" s="10" t="str">
        <f>IF(OR(Timeline!B23="",Timeline!B23="add information"),"", Timeline!B23)</f>
        <v>Covid pandemic</v>
      </c>
      <c r="C22" s="9" t="str">
        <f>IF(Timeline!C23&lt;&gt;"Rating",Timeline!C23,"")</f>
        <v/>
      </c>
      <c r="E22" s="16" t="str">
        <v/>
      </c>
      <c r="F22" s="19" t="str">
        <v>Covid pandemic</v>
      </c>
      <c r="G22" s="19" t="str">
        <v/>
      </c>
    </row>
    <row r="24" spans="1:7">
      <c r="A24" t="s">
        <v>9</v>
      </c>
      <c r="E24" t="s">
        <v>8</v>
      </c>
    </row>
    <row r="25" spans="1:7">
      <c r="A25" s="13" t="str">
        <f>Table1[[#Headers],[Time Period]]</f>
        <v>Time Period</v>
      </c>
      <c r="B25" s="13" t="str">
        <f>Table1[[#Headers],[Label]]</f>
        <v>Label</v>
      </c>
      <c r="C25" s="13" t="str">
        <f>Table1[[#Headers],[Rating]]</f>
        <v>Rating</v>
      </c>
      <c r="E25" s="13" t="str">
        <f>Table1[[#Headers],[Time Period]]</f>
        <v>Time Period</v>
      </c>
      <c r="F25" s="13" t="str">
        <f>Table1[[#Headers],[Label]]</f>
        <v>Label</v>
      </c>
      <c r="G25" s="13" t="str">
        <f>Table1[[#Headers],[Rating]]</f>
        <v>Rating</v>
      </c>
    </row>
    <row r="26" spans="1:7" ht="31.45">
      <c r="A26" s="20" t="s">
        <v>3</v>
      </c>
      <c r="B26" s="21" t="s">
        <v>4</v>
      </c>
      <c r="C26" s="22">
        <v>0</v>
      </c>
      <c r="D26" s="23"/>
      <c r="E26" s="20" t="s">
        <v>3</v>
      </c>
      <c r="F26" s="21" t="s">
        <v>4</v>
      </c>
      <c r="G26" s="22">
        <v>0</v>
      </c>
    </row>
    <row r="27" spans="1:7">
      <c r="A27" s="15" t="str">
        <f>IF(Timeline!A4&gt;0,Timeline!A4,"")</f>
        <v/>
      </c>
      <c r="B27" s="14" t="str">
        <f>IF(Timeline!B4="","", Timeline!B4)</f>
        <v>add information</v>
      </c>
      <c r="C27" s="9" t="str">
        <f>IF(Timeline!C4&lt;&gt;"Rating",Timeline!C4,"")</f>
        <v/>
      </c>
      <c r="E27" s="15" t="str" cm="1">
        <f t="array" ref="E27:G46">_xlfn._xlws.SORT(A27:C46,1,1)</f>
        <v/>
      </c>
      <c r="F27" s="14" t="str">
        <v>add information</v>
      </c>
      <c r="G27" s="14" t="str">
        <v/>
      </c>
    </row>
    <row r="28" spans="1:7">
      <c r="A28" s="15" t="str">
        <f>IF(Timeline!A5&gt;0,Timeline!A5,"")</f>
        <v/>
      </c>
      <c r="B28" s="14" t="str">
        <f>IF(Timeline!B5="","", Timeline!B5)</f>
        <v>add information</v>
      </c>
      <c r="C28" s="9" t="str">
        <f>IF(Timeline!C5&lt;&gt;"Rating",Timeline!C5,"")</f>
        <v/>
      </c>
      <c r="E28" s="15" t="str">
        <v/>
      </c>
      <c r="F28" s="14" t="str">
        <v>add information</v>
      </c>
      <c r="G28" s="14" t="str">
        <v/>
      </c>
    </row>
    <row r="29" spans="1:7">
      <c r="A29" s="15" t="str">
        <f>IF(Timeline!A6&gt;0,Timeline!A6,"")</f>
        <v/>
      </c>
      <c r="B29" s="14" t="str">
        <f>IF(Timeline!B6="","", Timeline!B6)</f>
        <v>add information</v>
      </c>
      <c r="C29" s="9" t="str">
        <f>IF(Timeline!C6&lt;&gt;"Rating",Timeline!C6,"")</f>
        <v/>
      </c>
      <c r="E29" s="15" t="str">
        <v/>
      </c>
      <c r="F29" s="14" t="str">
        <v>add information</v>
      </c>
      <c r="G29" s="14" t="str">
        <v/>
      </c>
    </row>
    <row r="30" spans="1:7">
      <c r="A30" s="15" t="str">
        <f>IF(Timeline!A7&gt;0,Timeline!A7,"")</f>
        <v/>
      </c>
      <c r="B30" s="14" t="str">
        <f>IF(Timeline!B7="","", Timeline!B7)</f>
        <v>add information</v>
      </c>
      <c r="C30" s="9" t="str">
        <f>IF(Timeline!C7&lt;&gt;"Rating",Timeline!C7,"")</f>
        <v/>
      </c>
      <c r="E30" s="15" t="str">
        <v/>
      </c>
      <c r="F30" s="14" t="str">
        <v>add information</v>
      </c>
      <c r="G30" s="14" t="str">
        <v/>
      </c>
    </row>
    <row r="31" spans="1:7">
      <c r="A31" s="15" t="str">
        <f>IF(Timeline!A8&gt;0,Timeline!A8,"")</f>
        <v/>
      </c>
      <c r="B31" s="14" t="str">
        <f>IF(Timeline!B8="","", Timeline!B8)</f>
        <v>add information</v>
      </c>
      <c r="C31" s="9" t="str">
        <f>IF(Timeline!C8&lt;&gt;"Rating",Timeline!C8,"")</f>
        <v/>
      </c>
      <c r="E31" s="15" t="str">
        <v/>
      </c>
      <c r="F31" s="14" t="str">
        <v>add information</v>
      </c>
      <c r="G31" s="14" t="str">
        <v/>
      </c>
    </row>
    <row r="32" spans="1:7">
      <c r="A32" s="15" t="str">
        <f>IF(Timeline!A9&gt;0,Timeline!A9,"")</f>
        <v/>
      </c>
      <c r="B32" s="14" t="str">
        <f>IF(Timeline!B9="","", Timeline!B9)</f>
        <v>add information</v>
      </c>
      <c r="C32" s="9" t="str">
        <f>IF(Timeline!C9&lt;&gt;"Rating",Timeline!C9,"")</f>
        <v/>
      </c>
      <c r="E32" s="15" t="str">
        <v/>
      </c>
      <c r="F32" s="14" t="str">
        <v>add information</v>
      </c>
      <c r="G32" s="14" t="str">
        <v/>
      </c>
    </row>
    <row r="33" spans="1:7">
      <c r="A33" s="15" t="str">
        <f>IF(Timeline!A10&gt;0,Timeline!A10,"")</f>
        <v/>
      </c>
      <c r="B33" s="14" t="str">
        <f>IF(Timeline!B10="","", Timeline!B10)</f>
        <v>add information</v>
      </c>
      <c r="C33" s="9" t="str">
        <f>IF(Timeline!C10&lt;&gt;"Rating",Timeline!C10,"")</f>
        <v/>
      </c>
      <c r="E33" s="15" t="str">
        <v/>
      </c>
      <c r="F33" s="14" t="str">
        <v>add information</v>
      </c>
      <c r="G33" s="14" t="str">
        <v/>
      </c>
    </row>
    <row r="34" spans="1:7">
      <c r="A34" s="15" t="str">
        <f>IF(Timeline!A11&gt;0,Timeline!A11,"")</f>
        <v/>
      </c>
      <c r="B34" s="14" t="str">
        <f>IF(Timeline!B11="","", Timeline!B11)</f>
        <v>add information</v>
      </c>
      <c r="C34" s="9" t="str">
        <f>IF(Timeline!C11&lt;&gt;"Rating",Timeline!C11,"")</f>
        <v/>
      </c>
      <c r="E34" s="15" t="str">
        <v/>
      </c>
      <c r="F34" s="14" t="str">
        <v>add information</v>
      </c>
      <c r="G34" s="14" t="str">
        <v/>
      </c>
    </row>
    <row r="35" spans="1:7">
      <c r="A35" s="15" t="str">
        <f>IF(Timeline!A12&gt;0,Timeline!A12,"")</f>
        <v/>
      </c>
      <c r="B35" s="14" t="str">
        <f>IF(Timeline!B12="","", Timeline!B12)</f>
        <v>add information</v>
      </c>
      <c r="C35" s="9" t="str">
        <f>IF(Timeline!C12&lt;&gt;"Rating",Timeline!C12,"")</f>
        <v/>
      </c>
      <c r="E35" s="15" t="str">
        <v/>
      </c>
      <c r="F35" s="14" t="str">
        <v>add information</v>
      </c>
      <c r="G35" s="14" t="str">
        <v/>
      </c>
    </row>
    <row r="36" spans="1:7">
      <c r="A36" s="15" t="str">
        <f>IF(Timeline!A13&gt;0,Timeline!A13,"")</f>
        <v/>
      </c>
      <c r="B36" s="14" t="str">
        <f>IF(Timeline!B13="","", Timeline!B13)</f>
        <v>add information</v>
      </c>
      <c r="C36" s="9" t="str">
        <f>IF(Timeline!C13&lt;&gt;"Rating",Timeline!C13,"")</f>
        <v/>
      </c>
      <c r="E36" s="15" t="str">
        <v/>
      </c>
      <c r="F36" s="14" t="str">
        <v>add information</v>
      </c>
      <c r="G36" s="14" t="str">
        <v/>
      </c>
    </row>
    <row r="37" spans="1:7">
      <c r="A37" s="15" t="str">
        <f>IF(Timeline!A14&gt;0,Timeline!A14,"")</f>
        <v/>
      </c>
      <c r="B37" s="14" t="str">
        <f>IF(Timeline!B14="","", Timeline!B14)</f>
        <v>add information</v>
      </c>
      <c r="C37" s="9" t="str">
        <f>IF(Timeline!C14&lt;&gt;"Rating",Timeline!C14,"")</f>
        <v/>
      </c>
      <c r="E37" s="15" t="str">
        <v/>
      </c>
      <c r="F37" s="14" t="str">
        <v>add information</v>
      </c>
      <c r="G37" s="14" t="str">
        <v/>
      </c>
    </row>
    <row r="38" spans="1:7">
      <c r="A38" s="15" t="str">
        <f>IF(Timeline!A15&gt;0,Timeline!A15,"")</f>
        <v/>
      </c>
      <c r="B38" s="14" t="str">
        <f>IF(Timeline!B15="","", Timeline!B15)</f>
        <v>add information</v>
      </c>
      <c r="C38" s="9" t="str">
        <f>IF(Timeline!C15&lt;&gt;"Rating",Timeline!C15,"")</f>
        <v/>
      </c>
      <c r="E38" s="15" t="str">
        <v/>
      </c>
      <c r="F38" s="14" t="str">
        <v>add information</v>
      </c>
      <c r="G38" s="14" t="str">
        <v/>
      </c>
    </row>
    <row r="39" spans="1:7">
      <c r="A39" s="15" t="str">
        <f>IF(Timeline!A16&gt;0,Timeline!A16,"")</f>
        <v/>
      </c>
      <c r="B39" s="14" t="str">
        <f>IF(Timeline!B16="","", Timeline!B16)</f>
        <v>add information</v>
      </c>
      <c r="C39" s="9" t="str">
        <f>IF(Timeline!C16&lt;&gt;"Rating",Timeline!C16,"")</f>
        <v/>
      </c>
      <c r="E39" s="15" t="str">
        <v/>
      </c>
      <c r="F39" s="14" t="str">
        <v>add information</v>
      </c>
      <c r="G39" s="14" t="str">
        <v/>
      </c>
    </row>
    <row r="40" spans="1:7">
      <c r="A40" s="15" t="str">
        <f>IF(Timeline!A17&gt;0,Timeline!A17,"")</f>
        <v/>
      </c>
      <c r="B40" s="14" t="str">
        <f>IF(Timeline!B17="","", Timeline!B17)</f>
        <v>add information</v>
      </c>
      <c r="C40" s="9" t="str">
        <f>IF(Timeline!C17&lt;&gt;"Rating",Timeline!C17,"")</f>
        <v/>
      </c>
      <c r="E40" s="15" t="str">
        <v/>
      </c>
      <c r="F40" s="14" t="str">
        <v>add information</v>
      </c>
      <c r="G40" s="14" t="str">
        <v/>
      </c>
    </row>
    <row r="41" spans="1:7">
      <c r="A41" s="15" t="str">
        <f>IF(Timeline!A18&gt;0,Timeline!A18,"")</f>
        <v/>
      </c>
      <c r="B41" s="14" t="str">
        <f>IF(Timeline!B18="","", Timeline!B18)</f>
        <v>add information</v>
      </c>
      <c r="C41" s="9" t="str">
        <f>IF(Timeline!C18&lt;&gt;"Rating",Timeline!C18,"")</f>
        <v/>
      </c>
      <c r="E41" s="15" t="str">
        <v/>
      </c>
      <c r="F41" s="14" t="str">
        <v>add information</v>
      </c>
      <c r="G41" s="14" t="str">
        <v/>
      </c>
    </row>
    <row r="42" spans="1:7">
      <c r="A42" s="15" t="str">
        <f>IF(Timeline!A19&gt;0,Timeline!A19,"")</f>
        <v/>
      </c>
      <c r="B42" s="14" t="str">
        <f>IF(Timeline!B19="","", Timeline!B19)</f>
        <v>add information</v>
      </c>
      <c r="C42" s="9" t="str">
        <f>IF(Timeline!C19&lt;&gt;"Rating",Timeline!C19,"")</f>
        <v/>
      </c>
      <c r="E42" s="15" t="str">
        <v/>
      </c>
      <c r="F42" s="14" t="str">
        <v>add information</v>
      </c>
      <c r="G42" s="14" t="str">
        <v/>
      </c>
    </row>
    <row r="43" spans="1:7">
      <c r="A43" s="15" t="str">
        <f>IF(Timeline!A20&gt;0,Timeline!A20,"")</f>
        <v/>
      </c>
      <c r="B43" s="14" t="str">
        <f>IF(Timeline!B20="","", Timeline!B20)</f>
        <v>add information</v>
      </c>
      <c r="C43" s="9" t="str">
        <f>IF(Timeline!C20&lt;&gt;"Rating",Timeline!C20,"")</f>
        <v/>
      </c>
      <c r="E43" s="15" t="str">
        <v/>
      </c>
      <c r="F43" s="14" t="str">
        <v>add information</v>
      </c>
      <c r="G43" s="14" t="str">
        <v/>
      </c>
    </row>
    <row r="44" spans="1:7">
      <c r="A44" s="15" t="str">
        <f>IF(Timeline!A21&gt;0,Timeline!A21,"")</f>
        <v/>
      </c>
      <c r="B44" s="14" t="str">
        <f>IF(Timeline!B21="","", Timeline!B21)</f>
        <v>add information</v>
      </c>
      <c r="C44" s="9" t="str">
        <f>IF(Timeline!C21&lt;&gt;"Rating",Timeline!C21,"")</f>
        <v/>
      </c>
      <c r="E44" s="15" t="str">
        <v/>
      </c>
      <c r="F44" s="14" t="str">
        <v>add information</v>
      </c>
      <c r="G44" s="14" t="str">
        <v/>
      </c>
    </row>
    <row r="45" spans="1:7">
      <c r="A45" s="15" t="str">
        <f>IF(Timeline!A22&gt;0,Timeline!A22,"")</f>
        <v/>
      </c>
      <c r="B45" s="14" t="str">
        <f>IF(Timeline!B22="","", Timeline!B22)</f>
        <v>add information</v>
      </c>
      <c r="C45" s="9" t="str">
        <f>IF(Timeline!C22&lt;&gt;"Rating",Timeline!C22,"")</f>
        <v/>
      </c>
      <c r="E45" s="15" t="str">
        <v/>
      </c>
      <c r="F45" s="14" t="str">
        <v>add information</v>
      </c>
      <c r="G45" s="14" t="str">
        <v/>
      </c>
    </row>
    <row r="46" spans="1:7">
      <c r="A46" s="15" t="str">
        <f>IF(Timeline!A23&gt;0,Timeline!A23,"")</f>
        <v/>
      </c>
      <c r="B46" s="19" t="str">
        <f>IF(Timeline!B23="","", Timeline!B23)</f>
        <v>Covid pandemic</v>
      </c>
      <c r="C46" s="9" t="str">
        <f>IF(Timeline!C23&lt;&gt;"Rating",Timeline!C23,"")</f>
        <v/>
      </c>
      <c r="E46" s="16" t="str">
        <v/>
      </c>
      <c r="F46" s="19" t="str">
        <v>Covid pandemic</v>
      </c>
      <c r="G46" s="19" t="str">
        <v/>
      </c>
    </row>
  </sheetData>
  <sheetProtection algorithmName="SHA-512" hashValue="Z5TmjCDH3ucj+mIpwyyyIybMprCHGuINBZPfWFIqgvIueYKlKHU1Nml5nu6+cBbUmYiLPfPhTwWORX9gqtYFvw==" saltValue="h2LXm49s48eTwq3GZ60VuQ=="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1385-87EF-414F-B415-3424D939082F}">
  <dimension ref="A1:G46"/>
  <sheetViews>
    <sheetView topLeftCell="A20" workbookViewId="0">
      <selection activeCell="D39" sqref="D39"/>
    </sheetView>
  </sheetViews>
  <sheetFormatPr defaultRowHeight="15.75"/>
  <cols>
    <col min="1" max="1" width="14.109375" customWidth="1"/>
    <col min="2" max="2" width="12" customWidth="1"/>
    <col min="5" max="5" width="15.5546875" customWidth="1"/>
    <col min="6" max="6" width="12.77734375" customWidth="1"/>
    <col min="7" max="7" width="13.21875" customWidth="1"/>
  </cols>
  <sheetData>
    <row r="1" spans="1:7">
      <c r="A1" t="s">
        <v>9</v>
      </c>
      <c r="E1" t="s">
        <v>8</v>
      </c>
    </row>
    <row r="2" spans="1:7">
      <c r="A2" s="13" t="str">
        <f>Table1[[#Headers],[Time Period]]</f>
        <v>Time Period</v>
      </c>
      <c r="B2" s="11" t="str">
        <f>Table1[[#Headers],[Label]]</f>
        <v>Label</v>
      </c>
      <c r="C2" s="12" t="str">
        <f>Table1[[#Headers],[Rating]]</f>
        <v>Rating</v>
      </c>
      <c r="E2" s="13" t="str">
        <f>Table1[[#Headers],[Time Period]]</f>
        <v>Time Period</v>
      </c>
      <c r="F2" s="11" t="str">
        <f>Table1[[#Headers],[Label]]</f>
        <v>Label</v>
      </c>
      <c r="G2" s="12" t="str">
        <f>Table1[[#Headers],[Rating]]</f>
        <v>Rating</v>
      </c>
    </row>
    <row r="3" spans="1:7">
      <c r="A3" s="15">
        <f>IF('Example - Timeline'!A4&gt;0,'Example - Timeline'!A4,"")</f>
        <v>27668</v>
      </c>
      <c r="B3" s="9" t="str">
        <f>IF(OR('Example - Timeline'!B4="",'Example - Timeline'!B4="add information"),"", 'Example - Timeline'!B4)</f>
        <v>Dad had own business</v>
      </c>
      <c r="C3" s="9">
        <f>IF('Example - Timeline'!C4&lt;&gt;"Rating",'Example - Timeline'!C4,"")</f>
        <v>4</v>
      </c>
      <c r="E3" s="17" cm="1">
        <f t="array" ref="E3:G22">_xlfn._xlws.SORT(A3:C22,1,1)</f>
        <v>27668</v>
      </c>
      <c r="F3" s="18" t="str">
        <v>Dad had own business</v>
      </c>
      <c r="G3" s="18">
        <v>4</v>
      </c>
    </row>
    <row r="4" spans="1:7">
      <c r="A4" s="15">
        <f>IF('Example - Timeline'!A5&gt;0,'Example - Timeline'!A5,"")</f>
        <v>28611</v>
      </c>
      <c r="B4" s="9" t="str">
        <f>IF(OR('Example - Timeline'!B5="",'Example - Timeline'!B5="add information"),"", 'Example - Timeline'!B5)</f>
        <v>Left School to work in a factory</v>
      </c>
      <c r="C4" s="9">
        <f>IF('Example - Timeline'!C5&lt;&gt;"Rating",'Example - Timeline'!C5,"")</f>
        <v>-2</v>
      </c>
      <c r="E4" s="15">
        <v>27820</v>
      </c>
      <c r="F4" s="14" t="str">
        <v>Lost my mum</v>
      </c>
      <c r="G4" s="14">
        <v>-4</v>
      </c>
    </row>
    <row r="5" spans="1:7">
      <c r="A5" s="15">
        <f>IF('Example - Timeline'!A6&gt;0,'Example - Timeline'!A6,"")</f>
        <v>29738</v>
      </c>
      <c r="B5" s="9" t="str">
        <f>IF(OR('Example - Timeline'!B6="",'Example - Timeline'!B6="add information"),"", 'Example - Timeline'!B6)</f>
        <v>Went back to college  to do a computing A level</v>
      </c>
      <c r="C5" s="9">
        <f>IF('Example - Timeline'!C6&lt;&gt;"Rating",'Example - Timeline'!C6,"")</f>
        <v>4</v>
      </c>
      <c r="E5" s="15">
        <v>28611</v>
      </c>
      <c r="F5" s="14" t="str">
        <v>Left School to work in a factory</v>
      </c>
      <c r="G5" s="14">
        <v>-2</v>
      </c>
    </row>
    <row r="6" spans="1:7">
      <c r="A6" s="15">
        <f>IF('Example - Timeline'!A7&gt;0,'Example - Timeline'!A7,"")</f>
        <v>30864</v>
      </c>
      <c r="B6" s="9" t="str">
        <f>IF(OR('Example - Timeline'!B7="",'Example - Timeline'!B7="add information"),"", 'Example - Timeline'!B7)</f>
        <v>Enrolled for a degree</v>
      </c>
      <c r="C6" s="9">
        <f>IF('Example - Timeline'!C7&lt;&gt;"Rating",'Example - Timeline'!C7,"")</f>
        <v>2</v>
      </c>
      <c r="E6" s="15">
        <v>29738</v>
      </c>
      <c r="F6" s="14" t="str">
        <v>Went back to college  to do a computing A level</v>
      </c>
      <c r="G6" s="14">
        <v>4</v>
      </c>
    </row>
    <row r="7" spans="1:7">
      <c r="A7" s="15">
        <f>IF('Example - Timeline'!A8&gt;0,'Example - Timeline'!A8,"")</f>
        <v>31898</v>
      </c>
      <c r="B7" s="9" t="str">
        <f>IF(OR('Example - Timeline'!B8="",'Example - Timeline'!B8="add information"),"", 'Example - Timeline'!B8)</f>
        <v>Work placement at IBM</v>
      </c>
      <c r="C7" s="9">
        <f>IF('Example - Timeline'!C8&lt;&gt;"Rating",'Example - Timeline'!C8,"")</f>
        <v>-4</v>
      </c>
      <c r="E7" s="15">
        <v>30864</v>
      </c>
      <c r="F7" s="14" t="str">
        <v>Enrolled for a degree</v>
      </c>
      <c r="G7" s="14">
        <v>2</v>
      </c>
    </row>
    <row r="8" spans="1:7">
      <c r="A8" s="15">
        <f>IF('Example - Timeline'!A9&gt;0,'Example - Timeline'!A9,"")</f>
        <v>34304</v>
      </c>
      <c r="B8" s="9" t="str">
        <f>IF(OR('Example - Timeline'!B9="",'Example - Timeline'!B9="add information"),"", 'Example - Timeline'!B9)</f>
        <v>Had my first child</v>
      </c>
      <c r="C8" s="9">
        <f>IF('Example - Timeline'!C9&lt;&gt;"Rating",'Example - Timeline'!C9,"")</f>
        <v>5</v>
      </c>
      <c r="E8" s="15">
        <v>31898</v>
      </c>
      <c r="F8" s="14" t="str">
        <v>Work placement at IBM</v>
      </c>
      <c r="G8" s="14">
        <v>-4</v>
      </c>
    </row>
    <row r="9" spans="1:7">
      <c r="A9" s="15">
        <f>IF('Example - Timeline'!A10&gt;0,'Example - Timeline'!A10,"")</f>
        <v>27820</v>
      </c>
      <c r="B9" s="9" t="str">
        <f>IF(OR('Example - Timeline'!B10="",'Example - Timeline'!B10="add information"),"", 'Example - Timeline'!B10)</f>
        <v>Lost my mum</v>
      </c>
      <c r="C9" s="9">
        <f>IF('Example - Timeline'!C10&lt;&gt;"Rating",'Example - Timeline'!C10,"")</f>
        <v>-4</v>
      </c>
      <c r="E9" s="15">
        <v>34304</v>
      </c>
      <c r="F9" s="14" t="str">
        <v>Had my first child</v>
      </c>
      <c r="G9" s="14">
        <v>5</v>
      </c>
    </row>
    <row r="10" spans="1:7">
      <c r="A10" s="15">
        <f>IF('Example - Timeline'!A11&gt;0,'Example - Timeline'!A11,"")</f>
        <v>38565</v>
      </c>
      <c r="B10" s="9" t="str">
        <f>IF(OR('Example - Timeline'!B11="",'Example - Timeline'!B11="add information"),"", 'Example - Timeline'!B11)</f>
        <v>Did a course in cake making and met Mel</v>
      </c>
      <c r="C10" s="9">
        <f>IF('Example - Timeline'!C11&lt;&gt;"Rating",'Example - Timeline'!C11,"")</f>
        <v>2</v>
      </c>
      <c r="E10" s="15">
        <v>38565</v>
      </c>
      <c r="F10" s="14" t="str">
        <v>Did a course in cake making and met Mel</v>
      </c>
      <c r="G10" s="14">
        <v>2</v>
      </c>
    </row>
    <row r="11" spans="1:7">
      <c r="A11" s="15">
        <f>IF('Example - Timeline'!A12&gt;0,'Example - Timeline'!A12,"")</f>
        <v>38718</v>
      </c>
      <c r="B11" s="9" t="str">
        <f>IF(OR('Example - Timeline'!B12="",'Example - Timeline'!B12="add information"),"", 'Example - Timeline'!B12)</f>
        <v>Decided to open a business making cup cakes and selling locally</v>
      </c>
      <c r="C11" s="9">
        <f>IF('Example - Timeline'!C12&lt;&gt;"Rating",'Example - Timeline'!C12,"")</f>
        <v>5</v>
      </c>
      <c r="E11" s="15">
        <v>38718</v>
      </c>
      <c r="F11" s="14" t="str">
        <v>Decided to open a business making cup cakes and selling locally</v>
      </c>
      <c r="G11" s="14">
        <v>5</v>
      </c>
    </row>
    <row r="12" spans="1:7">
      <c r="A12" s="15">
        <f>IF('Example - Timeline'!A13&gt;0,'Example - Timeline'!A13,"")</f>
        <v>38749</v>
      </c>
      <c r="B12" s="9" t="str">
        <f>IF(OR('Example - Timeline'!B13="",'Example - Timeline'!B13="add information"),"", 'Example - Timeline'!B13)</f>
        <v>Incorporated the business and started using social media to promote</v>
      </c>
      <c r="C12" s="9">
        <f>IF('Example - Timeline'!C13&lt;&gt;"Rating",'Example - Timeline'!C13,"")</f>
        <v>5</v>
      </c>
      <c r="E12" s="15">
        <v>38749</v>
      </c>
      <c r="F12" s="14" t="str">
        <v>Incorporated the business and started using social media to promote</v>
      </c>
      <c r="G12" s="14">
        <v>5</v>
      </c>
    </row>
    <row r="13" spans="1:7">
      <c r="A13" s="15">
        <f>IF('Example - Timeline'!A14&gt;0,'Example - Timeline'!A14,"")</f>
        <v>43862</v>
      </c>
      <c r="B13" s="9" t="str">
        <f>IF(OR('Example - Timeline'!B14="",'Example - Timeline'!B14="add information"),"", 'Example - Timeline'!B14)</f>
        <v>Covid hit</v>
      </c>
      <c r="C13" s="9">
        <f>IF('Example - Timeline'!C14&lt;&gt;"Rating",'Example - Timeline'!C14,"")</f>
        <v>-5</v>
      </c>
      <c r="E13" s="15">
        <v>43862</v>
      </c>
      <c r="F13" s="14" t="str">
        <v>Covid hit</v>
      </c>
      <c r="G13" s="14">
        <v>-5</v>
      </c>
    </row>
    <row r="14" spans="1:7">
      <c r="A14" s="15">
        <f>IF('Example - Timeline'!A15&gt;0,'Example - Timeline'!A15,"")</f>
        <v>43952</v>
      </c>
      <c r="B14" s="9" t="str">
        <f>IF(OR('Example - Timeline'!B15="",'Example - Timeline'!B15="add information"),"", 'Example - Timeline'!B15)</f>
        <v>Moved business model to online delivery</v>
      </c>
      <c r="C14" s="9">
        <f>IF('Example - Timeline'!C15&lt;&gt;"Rating",'Example - Timeline'!C15,"")</f>
        <v>4</v>
      </c>
      <c r="E14" s="15">
        <v>43952</v>
      </c>
      <c r="F14" s="14" t="str">
        <v>Moved business model to online delivery</v>
      </c>
      <c r="G14" s="14">
        <v>4</v>
      </c>
    </row>
    <row r="15" spans="1:7">
      <c r="A15" s="15" t="str">
        <f>IF('Example - Timeline'!A16&gt;0,'Example - Timeline'!A16,"")</f>
        <v/>
      </c>
      <c r="B15" s="9" t="str">
        <f>IF(OR('Example - Timeline'!B16="",'Example - Timeline'!B16="add information"),"", 'Example - Timeline'!B16)</f>
        <v/>
      </c>
      <c r="C15" s="9" t="str">
        <f>IF('Example - Timeline'!C16&lt;&gt;"Rating",'Example - Timeline'!C16,"")</f>
        <v/>
      </c>
      <c r="E15" s="15" t="str">
        <v/>
      </c>
      <c r="F15" s="14" t="str">
        <v/>
      </c>
      <c r="G15" s="14" t="str">
        <v/>
      </c>
    </row>
    <row r="16" spans="1:7">
      <c r="A16" s="15" t="str">
        <f>IF('Example - Timeline'!A17&gt;0,'Example - Timeline'!A17,"")</f>
        <v/>
      </c>
      <c r="B16" s="9" t="str">
        <f>IF(OR('Example - Timeline'!B17="",'Example - Timeline'!B17="add information"),"", 'Example - Timeline'!B17)</f>
        <v/>
      </c>
      <c r="C16" s="9" t="str">
        <f>IF('Example - Timeline'!C17&lt;&gt;"Rating",'Example - Timeline'!C17,"")</f>
        <v/>
      </c>
      <c r="E16" s="15" t="str">
        <v/>
      </c>
      <c r="F16" s="14" t="str">
        <v/>
      </c>
      <c r="G16" s="14" t="str">
        <v/>
      </c>
    </row>
    <row r="17" spans="1:7">
      <c r="A17" s="15" t="str">
        <f>IF('Example - Timeline'!A18&gt;0,'Example - Timeline'!A18,"")</f>
        <v/>
      </c>
      <c r="B17" s="9" t="str">
        <f>IF(OR('Example - Timeline'!B18="",'Example - Timeline'!B18="add information"),"", 'Example - Timeline'!B18)</f>
        <v/>
      </c>
      <c r="C17" s="9">
        <f>IF('Example - Timeline'!C18&lt;&gt;"Rating",'Example - Timeline'!C18,"")</f>
        <v>0</v>
      </c>
      <c r="E17" s="15" t="str">
        <v/>
      </c>
      <c r="F17" s="14" t="str">
        <v/>
      </c>
      <c r="G17" s="14">
        <v>0</v>
      </c>
    </row>
    <row r="18" spans="1:7">
      <c r="A18" s="15" t="str">
        <f>IF('Example - Timeline'!A19&gt;0,'Example - Timeline'!A19,"")</f>
        <v/>
      </c>
      <c r="B18" s="9" t="str">
        <f>IF(OR('Example - Timeline'!B19="",'Example - Timeline'!B19="add information"),"", 'Example - Timeline'!B19)</f>
        <v/>
      </c>
      <c r="C18" s="9">
        <f>IF('Example - Timeline'!C19&lt;&gt;"Rating",'Example - Timeline'!C19,"")</f>
        <v>0</v>
      </c>
      <c r="E18" s="15" t="str">
        <v/>
      </c>
      <c r="F18" s="14" t="str">
        <v/>
      </c>
      <c r="G18" s="14">
        <v>0</v>
      </c>
    </row>
    <row r="19" spans="1:7">
      <c r="A19" s="15" t="str">
        <f>IF('Example - Timeline'!A20&gt;0,'Example - Timeline'!A20,"")</f>
        <v/>
      </c>
      <c r="B19" s="9" t="str">
        <f>IF(OR('Example - Timeline'!B20="",'Example - Timeline'!B20="add information"),"", 'Example - Timeline'!B20)</f>
        <v/>
      </c>
      <c r="C19" s="9">
        <f>IF('Example - Timeline'!C20&lt;&gt;"Rating",'Example - Timeline'!C20,"")</f>
        <v>0</v>
      </c>
      <c r="E19" s="15" t="str">
        <v/>
      </c>
      <c r="F19" s="14" t="str">
        <v/>
      </c>
      <c r="G19" s="14">
        <v>0</v>
      </c>
    </row>
    <row r="20" spans="1:7">
      <c r="A20" s="15" t="str">
        <f>IF('Example - Timeline'!A21&gt;0,'Example - Timeline'!A21,"")</f>
        <v/>
      </c>
      <c r="B20" s="9" t="str">
        <f>IF(OR('Example - Timeline'!B21="",'Example - Timeline'!B21="add information"),"", 'Example - Timeline'!B21)</f>
        <v/>
      </c>
      <c r="C20" s="9">
        <f>IF('Example - Timeline'!C21&lt;&gt;"Rating",'Example - Timeline'!C21,"")</f>
        <v>0</v>
      </c>
      <c r="E20" s="15" t="str">
        <v/>
      </c>
      <c r="F20" s="14" t="str">
        <v/>
      </c>
      <c r="G20" s="14">
        <v>0</v>
      </c>
    </row>
    <row r="21" spans="1:7">
      <c r="A21" s="15" t="str">
        <f>IF('Example - Timeline'!A22&gt;0,'Example - Timeline'!A22,"")</f>
        <v/>
      </c>
      <c r="B21" s="9" t="str">
        <f>IF(OR('Example - Timeline'!B22="",'Example - Timeline'!B22="add information"),"", 'Example - Timeline'!B22)</f>
        <v/>
      </c>
      <c r="C21" s="9">
        <f>IF('Example - Timeline'!C22&lt;&gt;"Rating",'Example - Timeline'!C22,"")</f>
        <v>0</v>
      </c>
      <c r="E21" s="15" t="str">
        <v/>
      </c>
      <c r="F21" s="14" t="str">
        <v/>
      </c>
      <c r="G21" s="14">
        <v>0</v>
      </c>
    </row>
    <row r="22" spans="1:7">
      <c r="A22" s="16" t="str">
        <f>IF('Example - Timeline'!A23&gt;0,'Example - Timeline'!A23,"")</f>
        <v/>
      </c>
      <c r="B22" s="10" t="str">
        <f>IF(OR('Example - Timeline'!B23="",'Example - Timeline'!B23="add information"),"", 'Example - Timeline'!B23)</f>
        <v/>
      </c>
      <c r="C22" s="10">
        <f>IF('Example - Timeline'!C23&lt;&gt;"Rating",'Example - Timeline'!C23,"")</f>
        <v>0</v>
      </c>
      <c r="E22" s="16" t="str">
        <v/>
      </c>
      <c r="F22" s="19" t="str">
        <v/>
      </c>
      <c r="G22" s="19">
        <v>0</v>
      </c>
    </row>
    <row r="24" spans="1:7">
      <c r="A24" t="s">
        <v>9</v>
      </c>
      <c r="E24" t="s">
        <v>8</v>
      </c>
    </row>
    <row r="25" spans="1:7">
      <c r="A25" s="13" t="str">
        <f>Table1[[#Headers],[Time Period]]</f>
        <v>Time Period</v>
      </c>
      <c r="B25" s="13" t="str">
        <f>Table1[[#Headers],[Label]]</f>
        <v>Label</v>
      </c>
      <c r="C25" s="13" t="str">
        <f>Table1[[#Headers],[Rating]]</f>
        <v>Rating</v>
      </c>
      <c r="E25" s="13" t="str">
        <f>Table1[[#Headers],[Time Period]]</f>
        <v>Time Period</v>
      </c>
      <c r="F25" s="13" t="str">
        <f>Table1[[#Headers],[Label]]</f>
        <v>Label</v>
      </c>
      <c r="G25" s="13" t="str">
        <f>Table1[[#Headers],[Rating]]</f>
        <v>Rating</v>
      </c>
    </row>
    <row r="26" spans="1:7" ht="31.45">
      <c r="A26" s="20" t="s">
        <v>3</v>
      </c>
      <c r="B26" s="21" t="s">
        <v>4</v>
      </c>
      <c r="C26" s="22">
        <v>0</v>
      </c>
      <c r="D26" s="23"/>
      <c r="E26" s="20" t="s">
        <v>3</v>
      </c>
      <c r="F26" s="21" t="s">
        <v>4</v>
      </c>
      <c r="G26" s="22">
        <v>0</v>
      </c>
    </row>
    <row r="27" spans="1:7">
      <c r="A27" s="15">
        <f>IF('Example - Timeline'!A4&gt;0,'Example - Timeline'!A4,"")</f>
        <v>27668</v>
      </c>
      <c r="B27" s="14" t="str">
        <f>IF('Example - Timeline'!B4="","", 'Example - Timeline'!B4)</f>
        <v>Dad had own business</v>
      </c>
      <c r="C27" s="9">
        <f>IF('Example - Timeline'!C4&lt;&gt;"Rating",'Example - Timeline'!C4,"")</f>
        <v>4</v>
      </c>
      <c r="E27" s="15" cm="1">
        <f t="array" ref="E27:G46">_xlfn._xlws.SORT(A27:C46,1,1)</f>
        <v>27668</v>
      </c>
      <c r="F27" s="14" t="str">
        <v>Dad had own business</v>
      </c>
      <c r="G27" s="14">
        <v>4</v>
      </c>
    </row>
    <row r="28" spans="1:7">
      <c r="A28" s="15">
        <f>IF('Example - Timeline'!A5&gt;0,'Example - Timeline'!A5,"")</f>
        <v>28611</v>
      </c>
      <c r="B28" s="14" t="str">
        <f>IF('Example - Timeline'!B5="","", 'Example - Timeline'!B5)</f>
        <v>Left School to work in a factory</v>
      </c>
      <c r="C28" s="9">
        <f>IF('Example - Timeline'!C5&lt;&gt;"Rating",'Example - Timeline'!C5,"")</f>
        <v>-2</v>
      </c>
      <c r="E28" s="15">
        <v>27820</v>
      </c>
      <c r="F28" s="14" t="str">
        <v>Lost my mum</v>
      </c>
      <c r="G28" s="14">
        <v>-4</v>
      </c>
    </row>
    <row r="29" spans="1:7">
      <c r="A29" s="15">
        <f>IF('Example - Timeline'!A6&gt;0,'Example - Timeline'!A6,"")</f>
        <v>29738</v>
      </c>
      <c r="B29" s="14" t="str">
        <f>IF('Example - Timeline'!B6="","", 'Example - Timeline'!B6)</f>
        <v>Went back to college  to do a computing A level</v>
      </c>
      <c r="C29" s="9">
        <f>IF('Example - Timeline'!C6&lt;&gt;"Rating",'Example - Timeline'!C6,"")</f>
        <v>4</v>
      </c>
      <c r="E29" s="15">
        <v>28611</v>
      </c>
      <c r="F29" s="14" t="str">
        <v>Left School to work in a factory</v>
      </c>
      <c r="G29" s="14">
        <v>-2</v>
      </c>
    </row>
    <row r="30" spans="1:7">
      <c r="A30" s="15">
        <f>IF('Example - Timeline'!A7&gt;0,'Example - Timeline'!A7,"")</f>
        <v>30864</v>
      </c>
      <c r="B30" s="14" t="str">
        <f>IF('Example - Timeline'!B7="","", 'Example - Timeline'!B7)</f>
        <v>Enrolled for a degree</v>
      </c>
      <c r="C30" s="9">
        <f>IF('Example - Timeline'!C7&lt;&gt;"Rating",'Example - Timeline'!C7,"")</f>
        <v>2</v>
      </c>
      <c r="E30" s="15">
        <v>29738</v>
      </c>
      <c r="F30" s="14" t="str">
        <v>Went back to college  to do a computing A level</v>
      </c>
      <c r="G30" s="14">
        <v>4</v>
      </c>
    </row>
    <row r="31" spans="1:7">
      <c r="A31" s="15">
        <f>IF('Example - Timeline'!A8&gt;0,'Example - Timeline'!A8,"")</f>
        <v>31898</v>
      </c>
      <c r="B31" s="14" t="str">
        <f>IF('Example - Timeline'!B8="","", 'Example - Timeline'!B8)</f>
        <v>Work placement at IBM</v>
      </c>
      <c r="C31" s="9">
        <f>IF('Example - Timeline'!C8&lt;&gt;"Rating",'Example - Timeline'!C8,"")</f>
        <v>-4</v>
      </c>
      <c r="E31" s="15">
        <v>30864</v>
      </c>
      <c r="F31" s="14" t="str">
        <v>Enrolled for a degree</v>
      </c>
      <c r="G31" s="14">
        <v>2</v>
      </c>
    </row>
    <row r="32" spans="1:7">
      <c r="A32" s="15">
        <f>IF('Example - Timeline'!A9&gt;0,'Example - Timeline'!A9,"")</f>
        <v>34304</v>
      </c>
      <c r="B32" s="14" t="str">
        <f>IF('Example - Timeline'!B9="","", 'Example - Timeline'!B9)</f>
        <v>Had my first child</v>
      </c>
      <c r="C32" s="9">
        <f>IF('Example - Timeline'!C9&lt;&gt;"Rating",'Example - Timeline'!C9,"")</f>
        <v>5</v>
      </c>
      <c r="E32" s="15">
        <v>31898</v>
      </c>
      <c r="F32" s="14" t="str">
        <v>Work placement at IBM</v>
      </c>
      <c r="G32" s="14">
        <v>-4</v>
      </c>
    </row>
    <row r="33" spans="1:7">
      <c r="A33" s="15">
        <f>IF('Example - Timeline'!A10&gt;0,'Example - Timeline'!A10,"")</f>
        <v>27820</v>
      </c>
      <c r="B33" s="14" t="str">
        <f>IF('Example - Timeline'!B10="","", 'Example - Timeline'!B10)</f>
        <v>Lost my mum</v>
      </c>
      <c r="C33" s="9">
        <f>IF('Example - Timeline'!C10&lt;&gt;"Rating",'Example - Timeline'!C10,"")</f>
        <v>-4</v>
      </c>
      <c r="E33" s="15">
        <v>34304</v>
      </c>
      <c r="F33" s="14" t="str">
        <v>Had my first child</v>
      </c>
      <c r="G33" s="14">
        <v>5</v>
      </c>
    </row>
    <row r="34" spans="1:7">
      <c r="A34" s="15">
        <f>IF('Example - Timeline'!A11&gt;0,'Example - Timeline'!A11,"")</f>
        <v>38565</v>
      </c>
      <c r="B34" s="14" t="str">
        <f>IF('Example - Timeline'!B11="","", 'Example - Timeline'!B11)</f>
        <v>Did a course in cake making and met Mel</v>
      </c>
      <c r="C34" s="9">
        <f>IF('Example - Timeline'!C11&lt;&gt;"Rating",'Example - Timeline'!C11,"")</f>
        <v>2</v>
      </c>
      <c r="E34" s="15">
        <v>38565</v>
      </c>
      <c r="F34" s="14" t="str">
        <v>Did a course in cake making and met Mel</v>
      </c>
      <c r="G34" s="14">
        <v>2</v>
      </c>
    </row>
    <row r="35" spans="1:7">
      <c r="A35" s="15">
        <f>IF('Example - Timeline'!A12&gt;0,'Example - Timeline'!A12,"")</f>
        <v>38718</v>
      </c>
      <c r="B35" s="14" t="str">
        <f>IF('Example - Timeline'!B12="","", 'Example - Timeline'!B12)</f>
        <v>Decided to open a business making cup cakes and selling locally</v>
      </c>
      <c r="C35" s="9">
        <f>IF('Example - Timeline'!C12&lt;&gt;"Rating",'Example - Timeline'!C12,"")</f>
        <v>5</v>
      </c>
      <c r="E35" s="15">
        <v>38718</v>
      </c>
      <c r="F35" s="14" t="str">
        <v>Decided to open a business making cup cakes and selling locally</v>
      </c>
      <c r="G35" s="14">
        <v>5</v>
      </c>
    </row>
    <row r="36" spans="1:7">
      <c r="A36" s="15">
        <f>IF('Example - Timeline'!A13&gt;0,'Example - Timeline'!A13,"")</f>
        <v>38749</v>
      </c>
      <c r="B36" s="14" t="str">
        <f>IF('Example - Timeline'!B13="","", 'Example - Timeline'!B13)</f>
        <v>Incorporated the business and started using social media to promote</v>
      </c>
      <c r="C36" s="9">
        <f>IF('Example - Timeline'!C13&lt;&gt;"Rating",'Example - Timeline'!C13,"")</f>
        <v>5</v>
      </c>
      <c r="E36" s="15">
        <v>38749</v>
      </c>
      <c r="F36" s="14" t="str">
        <v>Incorporated the business and started using social media to promote</v>
      </c>
      <c r="G36" s="14">
        <v>5</v>
      </c>
    </row>
    <row r="37" spans="1:7">
      <c r="A37" s="15">
        <f>IF('Example - Timeline'!A14&gt;0,'Example - Timeline'!A14,"")</f>
        <v>43862</v>
      </c>
      <c r="B37" s="14" t="str">
        <f>IF('Example - Timeline'!B14="","", 'Example - Timeline'!B14)</f>
        <v>Covid hit</v>
      </c>
      <c r="C37" s="9">
        <f>IF('Example - Timeline'!C14&lt;&gt;"Rating",'Example - Timeline'!C14,"")</f>
        <v>-5</v>
      </c>
      <c r="E37" s="15">
        <v>43862</v>
      </c>
      <c r="F37" s="14" t="str">
        <v>Covid hit</v>
      </c>
      <c r="G37" s="14">
        <v>-5</v>
      </c>
    </row>
    <row r="38" spans="1:7">
      <c r="A38" s="15">
        <f>IF('Example - Timeline'!A15&gt;0,'Example - Timeline'!A15,"")</f>
        <v>43952</v>
      </c>
      <c r="B38" s="14" t="str">
        <f>IF('Example - Timeline'!B15="","", 'Example - Timeline'!B15)</f>
        <v>Moved business model to online delivery</v>
      </c>
      <c r="C38" s="9">
        <f>IF('Example - Timeline'!C15&lt;&gt;"Rating",'Example - Timeline'!C15,"")</f>
        <v>4</v>
      </c>
      <c r="E38" s="15">
        <v>43952</v>
      </c>
      <c r="F38" s="14" t="str">
        <v>Moved business model to online delivery</v>
      </c>
      <c r="G38" s="14">
        <v>4</v>
      </c>
    </row>
    <row r="39" spans="1:7">
      <c r="A39" s="15" t="str">
        <f>IF('Example - Timeline'!A16&gt;0,'Example - Timeline'!A16,"")</f>
        <v/>
      </c>
      <c r="B39" s="14" t="str">
        <f>IF('Example - Timeline'!B16="","", 'Example - Timeline'!B16)</f>
        <v>add information</v>
      </c>
      <c r="C39" s="9" t="str">
        <f>IF('Example - Timeline'!C16&lt;&gt;"Rating",'Example - Timeline'!C16,"")</f>
        <v/>
      </c>
      <c r="E39" s="15" t="str">
        <v/>
      </c>
      <c r="F39" s="14" t="str">
        <v>add information</v>
      </c>
      <c r="G39" s="14" t="str">
        <v/>
      </c>
    </row>
    <row r="40" spans="1:7">
      <c r="A40" s="15" t="str">
        <f>IF('Example - Timeline'!A17&gt;0,'Example - Timeline'!A17,"")</f>
        <v/>
      </c>
      <c r="B40" s="14" t="str">
        <f>IF('Example - Timeline'!B17="","", 'Example - Timeline'!B17)</f>
        <v>add information</v>
      </c>
      <c r="C40" s="9" t="str">
        <f>IF('Example - Timeline'!C17&lt;&gt;"Rating",'Example - Timeline'!C17,"")</f>
        <v/>
      </c>
      <c r="E40" s="15" t="str">
        <v/>
      </c>
      <c r="F40" s="14" t="str">
        <v>add information</v>
      </c>
      <c r="G40" s="14" t="str">
        <v/>
      </c>
    </row>
    <row r="41" spans="1:7">
      <c r="A41" s="15" t="str">
        <f>IF('Example - Timeline'!A18&gt;0,'Example - Timeline'!A18,"")</f>
        <v/>
      </c>
      <c r="B41" s="14" t="str">
        <f>IF('Example - Timeline'!B18="","", 'Example - Timeline'!B18)</f>
        <v/>
      </c>
      <c r="C41" s="9">
        <f>IF('Example - Timeline'!C18&lt;&gt;"Rating",'Example - Timeline'!C18,"")</f>
        <v>0</v>
      </c>
      <c r="E41" s="15" t="str">
        <v/>
      </c>
      <c r="F41" s="14" t="str">
        <v/>
      </c>
      <c r="G41" s="14">
        <v>0</v>
      </c>
    </row>
    <row r="42" spans="1:7">
      <c r="A42" s="15" t="str">
        <f>IF('Example - Timeline'!A19&gt;0,'Example - Timeline'!A19,"")</f>
        <v/>
      </c>
      <c r="B42" s="14" t="str">
        <f>IF('Example - Timeline'!B19="","", 'Example - Timeline'!B19)</f>
        <v/>
      </c>
      <c r="C42" s="9">
        <f>IF('Example - Timeline'!C19&lt;&gt;"Rating",'Example - Timeline'!C19,"")</f>
        <v>0</v>
      </c>
      <c r="E42" s="15" t="str">
        <v/>
      </c>
      <c r="F42" s="14" t="str">
        <v/>
      </c>
      <c r="G42" s="14">
        <v>0</v>
      </c>
    </row>
    <row r="43" spans="1:7">
      <c r="A43" s="15" t="str">
        <f>IF('Example - Timeline'!A20&gt;0,'Example - Timeline'!A20,"")</f>
        <v/>
      </c>
      <c r="B43" s="14" t="str">
        <f>IF('Example - Timeline'!B20="","", 'Example - Timeline'!B20)</f>
        <v/>
      </c>
      <c r="C43" s="9">
        <f>IF('Example - Timeline'!C20&lt;&gt;"Rating",'Example - Timeline'!C20,"")</f>
        <v>0</v>
      </c>
      <c r="E43" s="15" t="str">
        <v/>
      </c>
      <c r="F43" s="14" t="str">
        <v/>
      </c>
      <c r="G43" s="14">
        <v>0</v>
      </c>
    </row>
    <row r="44" spans="1:7">
      <c r="A44" s="15" t="str">
        <f>IF('Example - Timeline'!A21&gt;0,'Example - Timeline'!A21,"")</f>
        <v/>
      </c>
      <c r="B44" s="14" t="str">
        <f>IF('Example - Timeline'!B21="","", 'Example - Timeline'!B21)</f>
        <v/>
      </c>
      <c r="C44" s="9">
        <f>IF('Example - Timeline'!C21&lt;&gt;"Rating",'Example - Timeline'!C21,"")</f>
        <v>0</v>
      </c>
      <c r="E44" s="15" t="str">
        <v/>
      </c>
      <c r="F44" s="14" t="str">
        <v/>
      </c>
      <c r="G44" s="14">
        <v>0</v>
      </c>
    </row>
    <row r="45" spans="1:7">
      <c r="A45" s="15" t="str">
        <f>IF('Example - Timeline'!A22&gt;0,'Example - Timeline'!A22,"")</f>
        <v/>
      </c>
      <c r="B45" s="14" t="str">
        <f>IF('Example - Timeline'!B22="","", 'Example - Timeline'!B22)</f>
        <v/>
      </c>
      <c r="C45" s="9">
        <f>IF('Example - Timeline'!C22&lt;&gt;"Rating",'Example - Timeline'!C22,"")</f>
        <v>0</v>
      </c>
      <c r="E45" s="15" t="str">
        <v/>
      </c>
      <c r="F45" s="14" t="str">
        <v/>
      </c>
      <c r="G45" s="14">
        <v>0</v>
      </c>
    </row>
    <row r="46" spans="1:7">
      <c r="A46" s="16" t="str">
        <f>IF('Example - Timeline'!A23&gt;0,'Example - Timeline'!A23,"")</f>
        <v/>
      </c>
      <c r="B46" s="19" t="str">
        <f>IF('Example - Timeline'!B23="","", 'Example - Timeline'!B23)</f>
        <v/>
      </c>
      <c r="C46" s="10">
        <f>IF('Example - Timeline'!C23&lt;&gt;"Rating",'Example - Timeline'!C23,"")</f>
        <v>0</v>
      </c>
      <c r="E46" s="16" t="str">
        <v/>
      </c>
      <c r="F46" s="19" t="str">
        <v/>
      </c>
      <c r="G46" s="19">
        <v>0</v>
      </c>
    </row>
  </sheetData>
  <sheetProtection algorithmName="SHA-512" hashValue="wt9g/Xb3KxeUSNZTVaOCM9CbbumfLnFukQIJ2VBAsDJpJu82dFkiv90SBDhZ552LyRShAabZx+OmK+Oz8TYeCQ==" saltValue="Ulgh6G7Yw9v1AQqgBOTRg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E7606D256B774F8AC0229E5B3E5478" ma:contentTypeVersion="11" ma:contentTypeDescription="Create a new document." ma:contentTypeScope="" ma:versionID="f9cd06b645cc6ba7144c821b98b23d97">
  <xsd:schema xmlns:xsd="http://www.w3.org/2001/XMLSchema" xmlns:xs="http://www.w3.org/2001/XMLSchema" xmlns:p="http://schemas.microsoft.com/office/2006/metadata/properties" xmlns:ns2="f7f0bedb-2fa7-456e-99bd-f30095251085" xmlns:ns3="59cf351b-8332-4b9a-a0b7-62298c44fe93" targetNamespace="http://schemas.microsoft.com/office/2006/metadata/properties" ma:root="true" ma:fieldsID="b83bb5f5915491fa9e9da87ca4682ae2" ns2:_="" ns3:_="">
    <xsd:import namespace="f7f0bedb-2fa7-456e-99bd-f30095251085"/>
    <xsd:import namespace="59cf351b-8332-4b9a-a0b7-62298c44fe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f0bedb-2fa7-456e-99bd-f30095251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9d4c506-e2aa-436a-9dbd-af2c157961c0"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cf351b-8332-4b9a-a0b7-62298c44fe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c21326e-f08e-4a1b-a909-0a6133b34783}" ma:internalName="TaxCatchAll" ma:showField="CatchAllData" ma:web="59cf351b-8332-4b9a-a0b7-62298c44fe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9cf351b-8332-4b9a-a0b7-62298c44fe93" xsi:nil="true"/>
    <lcf76f155ced4ddcb4097134ff3c332f xmlns="f7f0bedb-2fa7-456e-99bd-f300952510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D787B60-53DF-4233-B382-3F830E7F9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f0bedb-2fa7-456e-99bd-f30095251085"/>
    <ds:schemaRef ds:uri="59cf351b-8332-4b9a-a0b7-62298c44fe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775530-D8BA-4E7E-A58B-DE7170296B27}">
  <ds:schemaRefs>
    <ds:schemaRef ds:uri="http://schemas.microsoft.com/sharepoint/v3/contenttype/forms"/>
  </ds:schemaRefs>
</ds:datastoreItem>
</file>

<file path=customXml/itemProps3.xml><?xml version="1.0" encoding="utf-8"?>
<ds:datastoreItem xmlns:ds="http://schemas.openxmlformats.org/officeDocument/2006/customXml" ds:itemID="{12D84D47-CC95-4E64-9F67-158F74F447E1}">
  <ds:schemaRefs>
    <ds:schemaRef ds:uri="http://schemas.microsoft.com/office/2006/metadata/properties"/>
    <ds:schemaRef ds:uri="http://schemas.microsoft.com/office/infopath/2007/PartnerControls"/>
    <ds:schemaRef ds:uri="59cf351b-8332-4b9a-a0b7-62298c44fe93"/>
    <ds:schemaRef ds:uri="f7f0bedb-2fa7-456e-99bd-f3009525108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Help</vt:lpstr>
      <vt:lpstr> Timeline Old</vt:lpstr>
      <vt:lpstr>Timeline</vt:lpstr>
      <vt:lpstr>Reflection</vt:lpstr>
      <vt:lpstr>Example - Timeline</vt:lpstr>
      <vt:lpstr>Reflection - Example</vt:lpstr>
      <vt:lpstr>Timeline Fixed Scale</vt:lpstr>
      <vt:lpstr>Timeline v1 Chart Data</vt:lpstr>
      <vt:lpstr>Timeline v1 Ex Chart Data</vt:lpstr>
      <vt:lpstr>Timeline Chart Data</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Jacqueline Carter</cp:lastModifiedBy>
  <cp:revision/>
  <dcterms:created xsi:type="dcterms:W3CDTF">2022-04-15T13:36:01Z</dcterms:created>
  <dcterms:modified xsi:type="dcterms:W3CDTF">2025-04-02T13:33:02Z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0x010100A1E7606D256B774F8AC0229E5B3E5478</vt:lpwstr>
  </property>
</Properties>
</file>